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428A51FF-4ACB-B94A-9570-3228AF7272DA}" xr6:coauthVersionLast="36" xr6:coauthVersionMax="36" xr10:uidLastSave="{00000000-0000-0000-0000-000000000000}"/>
  <bookViews>
    <workbookView xWindow="3880" yWindow="500" windowWidth="24920" windowHeight="157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Sheet1!$A$1:$W$80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25" i="1" l="1"/>
  <c r="V17" i="1"/>
  <c r="V47" i="1" l="1"/>
  <c r="V46" i="1"/>
  <c r="V42" i="1" l="1"/>
  <c r="V20" i="1" l="1"/>
  <c r="V37" i="1"/>
  <c r="V39" i="1" l="1"/>
  <c r="V35" i="1" l="1"/>
  <c r="V34" i="1" l="1"/>
  <c r="V41" i="1" l="1"/>
  <c r="V11" i="1" l="1"/>
  <c r="V45" i="1" l="1"/>
  <c r="V40" i="1" l="1"/>
  <c r="V15" i="1" l="1"/>
  <c r="V14" i="1"/>
  <c r="V10" i="1"/>
  <c r="V33" i="1" l="1"/>
  <c r="V72" i="1"/>
  <c r="V67" i="1"/>
  <c r="V29" i="1"/>
  <c r="V52" i="1"/>
  <c r="V28" i="1"/>
  <c r="V24" i="1"/>
  <c r="V84" i="1"/>
  <c r="W84" i="1" s="1"/>
  <c r="V13" i="1"/>
  <c r="V16" i="1"/>
  <c r="V79" i="1"/>
  <c r="W79" i="1" s="1"/>
  <c r="V78" i="1"/>
  <c r="V77" i="1"/>
  <c r="W77" i="1" s="1"/>
  <c r="V76" i="1"/>
  <c r="V75" i="1"/>
  <c r="W75" i="1" s="1"/>
  <c r="V74" i="1"/>
  <c r="V73" i="1"/>
  <c r="V71" i="1"/>
  <c r="W71" i="1" s="1"/>
  <c r="V70" i="1"/>
  <c r="W70" i="1" s="1"/>
  <c r="V69" i="1"/>
  <c r="V68" i="1"/>
  <c r="W68" i="1" s="1"/>
  <c r="V66" i="1"/>
  <c r="W66" i="1" s="1"/>
  <c r="V65" i="1"/>
  <c r="V64" i="1"/>
  <c r="W64" i="1" s="1"/>
  <c r="V63" i="1"/>
  <c r="W63" i="1" s="1"/>
  <c r="V62" i="1"/>
  <c r="W62" i="1" s="1"/>
  <c r="V61" i="1"/>
  <c r="V60" i="1"/>
  <c r="W60" i="1" s="1"/>
  <c r="V59" i="1"/>
  <c r="W59" i="1" s="1"/>
  <c r="V58" i="1"/>
  <c r="V57" i="1"/>
  <c r="W57" i="1" s="1"/>
  <c r="V56" i="1"/>
  <c r="W56" i="1" s="1"/>
  <c r="V55" i="1"/>
  <c r="W55" i="1" s="1"/>
  <c r="V54" i="1"/>
  <c r="V53" i="1"/>
  <c r="V51" i="1"/>
  <c r="V50" i="1"/>
  <c r="V49" i="1"/>
  <c r="V44" i="1"/>
  <c r="V43" i="1"/>
  <c r="V38" i="1"/>
  <c r="V36" i="1"/>
  <c r="V32" i="1"/>
  <c r="V31" i="1"/>
  <c r="V30" i="1"/>
  <c r="V27" i="1"/>
  <c r="V26" i="1"/>
  <c r="V23" i="1"/>
  <c r="V22" i="1"/>
  <c r="V21" i="1"/>
  <c r="V19" i="1"/>
  <c r="V18" i="1"/>
  <c r="V12" i="1"/>
  <c r="V9" i="1"/>
  <c r="AF17" i="1" l="1"/>
  <c r="AD17" i="1" s="1"/>
  <c r="W17" i="1" s="1"/>
  <c r="AF25" i="1"/>
  <c r="AE25" i="1" s="1"/>
  <c r="AF46" i="1"/>
  <c r="AE46" i="1" s="1"/>
  <c r="AF42" i="1"/>
  <c r="AF37" i="1"/>
  <c r="AE37" i="1" s="1"/>
  <c r="AF20" i="1"/>
  <c r="AE20" i="1" s="1"/>
  <c r="AF35" i="1"/>
  <c r="AE35" i="1" s="1"/>
  <c r="AF34" i="1"/>
  <c r="AF41" i="1"/>
  <c r="AF11" i="1"/>
  <c r="AF40" i="1"/>
  <c r="AF45" i="1"/>
  <c r="AF10" i="1"/>
  <c r="AE10" i="1" s="1"/>
  <c r="AF15" i="1"/>
  <c r="AE15" i="1" s="1"/>
  <c r="AF84" i="1"/>
  <c r="AE84" i="1" s="1"/>
  <c r="AF14" i="1"/>
  <c r="AE14" i="1" s="1"/>
  <c r="AF33" i="1"/>
  <c r="AF9" i="1"/>
  <c r="AF12" i="1"/>
  <c r="AF18" i="1"/>
  <c r="AF19" i="1"/>
  <c r="AF21" i="1"/>
  <c r="AF22" i="1"/>
  <c r="AF23" i="1"/>
  <c r="AF26" i="1"/>
  <c r="AF27" i="1"/>
  <c r="AF30" i="1"/>
  <c r="AF31" i="1"/>
  <c r="AF32" i="1"/>
  <c r="AF36" i="1"/>
  <c r="AF38" i="1"/>
  <c r="AF39" i="1"/>
  <c r="AF43" i="1"/>
  <c r="AF44" i="1"/>
  <c r="AF47" i="1"/>
  <c r="AF48" i="1"/>
  <c r="AF49" i="1"/>
  <c r="AF50" i="1"/>
  <c r="AF51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8" i="1"/>
  <c r="AF69" i="1"/>
  <c r="AF70" i="1"/>
  <c r="AF71" i="1"/>
  <c r="AF73" i="1"/>
  <c r="AF74" i="1"/>
  <c r="AF75" i="1"/>
  <c r="AF76" i="1"/>
  <c r="AF77" i="1"/>
  <c r="AF78" i="1"/>
  <c r="AF79" i="1"/>
  <c r="AF16" i="1"/>
  <c r="AF13" i="1"/>
  <c r="AF24" i="1"/>
  <c r="AF28" i="1"/>
  <c r="AF52" i="1"/>
  <c r="AF29" i="1"/>
  <c r="AF67" i="1"/>
  <c r="AF72" i="1"/>
  <c r="AE17" i="1" l="1"/>
  <c r="AI25" i="1"/>
  <c r="AJ25" i="1" s="1"/>
  <c r="AD25" i="1" s="1"/>
  <c r="AI17" i="1"/>
  <c r="AJ17" i="1" s="1"/>
  <c r="AI46" i="1"/>
  <c r="AJ46" i="1" s="1"/>
  <c r="AD46" i="1" s="1"/>
  <c r="AE42" i="1"/>
  <c r="AI42" i="1"/>
  <c r="AJ42" i="1" s="1"/>
  <c r="AI20" i="1"/>
  <c r="AJ20" i="1" s="1"/>
  <c r="AD20" i="1" s="1"/>
  <c r="AI37" i="1"/>
  <c r="AJ37" i="1" s="1"/>
  <c r="AD37" i="1" s="1"/>
  <c r="AE34" i="1"/>
  <c r="AI35" i="1"/>
  <c r="AJ35" i="1" s="1"/>
  <c r="AD35" i="1" s="1"/>
  <c r="AI34" i="1"/>
  <c r="AJ34" i="1" s="1"/>
  <c r="AE41" i="1"/>
  <c r="AI41" i="1"/>
  <c r="AJ41" i="1" s="1"/>
  <c r="AE11" i="1"/>
  <c r="AI11" i="1"/>
  <c r="AJ11" i="1" s="1"/>
  <c r="AE40" i="1"/>
  <c r="AE45" i="1"/>
  <c r="AI45" i="1"/>
  <c r="AJ45" i="1" s="1"/>
  <c r="AI40" i="1"/>
  <c r="AJ40" i="1" s="1"/>
  <c r="AI14" i="1"/>
  <c r="AJ14" i="1" s="1"/>
  <c r="AD14" i="1" s="1"/>
  <c r="AI15" i="1"/>
  <c r="AJ15" i="1" s="1"/>
  <c r="AD15" i="1" s="1"/>
  <c r="AI10" i="1"/>
  <c r="AJ10" i="1" s="1"/>
  <c r="AD10" i="1" s="1"/>
  <c r="AE72" i="1"/>
  <c r="AI72" i="1"/>
  <c r="AJ72" i="1" s="1"/>
  <c r="AE67" i="1"/>
  <c r="AI67" i="1"/>
  <c r="AJ67" i="1" s="1"/>
  <c r="AE29" i="1"/>
  <c r="AI29" i="1"/>
  <c r="AJ29" i="1" s="1"/>
  <c r="AE52" i="1"/>
  <c r="AI52" i="1"/>
  <c r="AJ52" i="1" s="1"/>
  <c r="AE28" i="1"/>
  <c r="AI28" i="1"/>
  <c r="AJ28" i="1" s="1"/>
  <c r="AE24" i="1"/>
  <c r="AI24" i="1"/>
  <c r="AJ24" i="1" s="1"/>
  <c r="AE13" i="1"/>
  <c r="AI13" i="1"/>
  <c r="AJ13" i="1" s="1"/>
  <c r="AE16" i="1"/>
  <c r="AI16" i="1"/>
  <c r="AJ16" i="1" s="1"/>
  <c r="AE79" i="1"/>
  <c r="AI79" i="1"/>
  <c r="AJ79" i="1" s="1"/>
  <c r="AE78" i="1"/>
  <c r="AI78" i="1"/>
  <c r="AJ78" i="1" s="1"/>
  <c r="AI77" i="1"/>
  <c r="AJ77" i="1" s="1"/>
  <c r="AE77" i="1"/>
  <c r="AE76" i="1"/>
  <c r="AI76" i="1"/>
  <c r="AJ76" i="1" s="1"/>
  <c r="AE75" i="1"/>
  <c r="AI75" i="1"/>
  <c r="AJ75" i="1" s="1"/>
  <c r="AE74" i="1"/>
  <c r="AI74" i="1"/>
  <c r="AJ74" i="1" s="1"/>
  <c r="AI73" i="1"/>
  <c r="AJ73" i="1" s="1"/>
  <c r="AE73" i="1"/>
  <c r="AI71" i="1"/>
  <c r="AJ71" i="1" s="1"/>
  <c r="AE71" i="1"/>
  <c r="AE70" i="1"/>
  <c r="AI70" i="1"/>
  <c r="AJ70" i="1" s="1"/>
  <c r="AE69" i="1"/>
  <c r="AI69" i="1"/>
  <c r="AJ69" i="1" s="1"/>
  <c r="AE68" i="1"/>
  <c r="AI68" i="1"/>
  <c r="AJ68" i="1" s="1"/>
  <c r="AE66" i="1"/>
  <c r="AI66" i="1"/>
  <c r="AJ66" i="1" s="1"/>
  <c r="AE65" i="1"/>
  <c r="AI65" i="1"/>
  <c r="AJ65" i="1" s="1"/>
  <c r="AD65" i="1" s="1"/>
  <c r="W65" i="1" s="1"/>
  <c r="AE64" i="1"/>
  <c r="AI64" i="1"/>
  <c r="AJ64" i="1" s="1"/>
  <c r="AI63" i="1"/>
  <c r="AJ63" i="1" s="1"/>
  <c r="AE63" i="1"/>
  <c r="AI62" i="1"/>
  <c r="AJ62" i="1" s="1"/>
  <c r="AE62" i="1"/>
  <c r="AE61" i="1"/>
  <c r="AI61" i="1"/>
  <c r="AJ61" i="1" s="1"/>
  <c r="AE60" i="1"/>
  <c r="AI60" i="1"/>
  <c r="AJ60" i="1" s="1"/>
  <c r="AE59" i="1"/>
  <c r="AI59" i="1"/>
  <c r="AJ59" i="1" s="1"/>
  <c r="AE58" i="1"/>
  <c r="AI58" i="1"/>
  <c r="AJ58" i="1" s="1"/>
  <c r="AE57" i="1"/>
  <c r="AI57" i="1"/>
  <c r="AJ57" i="1" s="1"/>
  <c r="AE56" i="1"/>
  <c r="AI56" i="1"/>
  <c r="AJ56" i="1" s="1"/>
  <c r="AE55" i="1"/>
  <c r="AI55" i="1"/>
  <c r="AJ55" i="1" s="1"/>
  <c r="AI54" i="1"/>
  <c r="AJ54" i="1" s="1"/>
  <c r="AE54" i="1"/>
  <c r="AE53" i="1"/>
  <c r="AI53" i="1"/>
  <c r="AJ53" i="1" s="1"/>
  <c r="AE51" i="1"/>
  <c r="AI51" i="1"/>
  <c r="AJ51" i="1" s="1"/>
  <c r="AE50" i="1"/>
  <c r="AI50" i="1"/>
  <c r="AJ50" i="1" s="1"/>
  <c r="AI49" i="1"/>
  <c r="AJ49" i="1" s="1"/>
  <c r="AE49" i="1"/>
  <c r="AE48" i="1"/>
  <c r="AI48" i="1"/>
  <c r="AJ48" i="1" s="1"/>
  <c r="AE47" i="1"/>
  <c r="AI47" i="1"/>
  <c r="AJ47" i="1" s="1"/>
  <c r="AE44" i="1"/>
  <c r="AI44" i="1"/>
  <c r="AJ44" i="1" s="1"/>
  <c r="AI43" i="1"/>
  <c r="AJ43" i="1" s="1"/>
  <c r="AE43" i="1"/>
  <c r="AE39" i="1"/>
  <c r="AI39" i="1"/>
  <c r="AJ39" i="1" s="1"/>
  <c r="AI38" i="1"/>
  <c r="AJ38" i="1" s="1"/>
  <c r="AE38" i="1"/>
  <c r="AE36" i="1"/>
  <c r="AI36" i="1"/>
  <c r="AJ36" i="1" s="1"/>
  <c r="AE32" i="1"/>
  <c r="AI32" i="1"/>
  <c r="AJ32" i="1" s="1"/>
  <c r="AI31" i="1"/>
  <c r="AJ31" i="1" s="1"/>
  <c r="AE31" i="1"/>
  <c r="AE30" i="1"/>
  <c r="AI30" i="1"/>
  <c r="AJ30" i="1" s="1"/>
  <c r="AD30" i="1" s="1"/>
  <c r="W30" i="1" s="1"/>
  <c r="AE27" i="1"/>
  <c r="AI27" i="1"/>
  <c r="AJ27" i="1" s="1"/>
  <c r="AE26" i="1"/>
  <c r="AI26" i="1"/>
  <c r="AJ26" i="1" s="1"/>
  <c r="AD26" i="1" s="1"/>
  <c r="W26" i="1" s="1"/>
  <c r="AE23" i="1"/>
  <c r="AI23" i="1"/>
  <c r="AJ23" i="1" s="1"/>
  <c r="AE22" i="1"/>
  <c r="AI22" i="1"/>
  <c r="AJ22" i="1" s="1"/>
  <c r="AE21" i="1"/>
  <c r="AI21" i="1"/>
  <c r="AJ21" i="1" s="1"/>
  <c r="AI19" i="1"/>
  <c r="AJ19" i="1" s="1"/>
  <c r="AE19" i="1"/>
  <c r="AE18" i="1"/>
  <c r="AI18" i="1"/>
  <c r="AJ18" i="1" s="1"/>
  <c r="AD18" i="1" s="1"/>
  <c r="AI12" i="1"/>
  <c r="AJ12" i="1" s="1"/>
  <c r="AE12" i="1"/>
  <c r="AI84" i="1"/>
  <c r="AJ84" i="1" s="1"/>
  <c r="AD84" i="1" s="1"/>
  <c r="AE9" i="1"/>
  <c r="AI9" i="1"/>
  <c r="AJ9" i="1" s="1"/>
  <c r="AI33" i="1"/>
  <c r="AJ33" i="1" s="1"/>
  <c r="AE33" i="1"/>
  <c r="AD42" i="1" l="1"/>
  <c r="AD64" i="1"/>
  <c r="AD66" i="1"/>
  <c r="AD69" i="1"/>
  <c r="W69" i="1" s="1"/>
  <c r="AD74" i="1"/>
  <c r="W74" i="1" s="1"/>
  <c r="AD76" i="1"/>
  <c r="W76" i="1" s="1"/>
  <c r="AD78" i="1"/>
  <c r="W78" i="1" s="1"/>
  <c r="AD40" i="1"/>
  <c r="W40" i="1" s="1"/>
  <c r="AD41" i="1"/>
  <c r="W41" i="1" s="1"/>
  <c r="AD34" i="1"/>
  <c r="W34" i="1" s="1"/>
  <c r="AD11" i="1"/>
  <c r="AD22" i="1"/>
  <c r="AD45" i="1"/>
  <c r="AD13" i="1"/>
  <c r="AD68" i="1"/>
  <c r="AD70" i="1"/>
  <c r="AD75" i="1"/>
  <c r="AD79" i="1"/>
  <c r="AD16" i="1"/>
  <c r="AD49" i="1"/>
  <c r="AD54" i="1"/>
  <c r="W54" i="1" s="1"/>
  <c r="AD9" i="1"/>
  <c r="AD12" i="1"/>
  <c r="AD19" i="1"/>
  <c r="W19" i="1" s="1"/>
  <c r="AD31" i="1"/>
  <c r="AD38" i="1"/>
  <c r="AD43" i="1"/>
  <c r="W43" i="1" s="1"/>
  <c r="AD61" i="1"/>
  <c r="W61" i="1" s="1"/>
  <c r="AD39" i="1"/>
  <c r="AD44" i="1"/>
  <c r="AD47" i="1"/>
  <c r="AD51" i="1"/>
  <c r="AD56" i="1"/>
  <c r="AD58" i="1"/>
  <c r="W58" i="1" s="1"/>
  <c r="AD60" i="1"/>
  <c r="AD63" i="1"/>
  <c r="AD73" i="1"/>
  <c r="W73" i="1" s="1"/>
  <c r="AD77" i="1"/>
  <c r="AD21" i="1"/>
  <c r="AD23" i="1"/>
  <c r="AD27" i="1"/>
  <c r="AD32" i="1"/>
  <c r="AD48" i="1"/>
  <c r="AD50" i="1"/>
  <c r="AD53" i="1"/>
  <c r="AD55" i="1"/>
  <c r="AD57" i="1"/>
  <c r="AD59" i="1"/>
  <c r="AD62" i="1"/>
  <c r="AD71" i="1"/>
  <c r="AD33" i="1"/>
  <c r="W33" i="1" s="1"/>
  <c r="AD67" i="1"/>
  <c r="W67" i="1" s="1"/>
  <c r="AD24" i="1"/>
  <c r="AD28" i="1"/>
  <c r="AD29" i="1"/>
  <c r="W29" i="1" s="1"/>
  <c r="AD36" i="1"/>
  <c r="W36" i="1" s="1"/>
  <c r="AD52" i="1"/>
  <c r="W52" i="1" s="1"/>
  <c r="AD72" i="1"/>
  <c r="W72" i="1" s="1"/>
</calcChain>
</file>

<file path=xl/sharedStrings.xml><?xml version="1.0" encoding="utf-8"?>
<sst xmlns="http://schemas.openxmlformats.org/spreadsheetml/2006/main" count="154" uniqueCount="123">
  <si>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</si>
  <si>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</si>
  <si>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</si>
  <si>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</si>
  <si>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</si>
  <si>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</si>
  <si>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</si>
  <si>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</si>
  <si>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</si>
  <si>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</si>
  <si>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</si>
  <si>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</si>
  <si>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</si>
  <si>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</si>
  <si>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</si>
  <si>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</si>
  <si>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6th</t>
  </si>
  <si>
    <t>7th</t>
  </si>
  <si>
    <t>9th</t>
  </si>
  <si>
    <t>10th</t>
  </si>
  <si>
    <t>11th</t>
  </si>
  <si>
    <t>60th</t>
  </si>
  <si>
    <t>13th</t>
  </si>
  <si>
    <t>14th</t>
  </si>
  <si>
    <t>16th</t>
  </si>
  <si>
    <t>19th</t>
  </si>
  <si>
    <t>21st</t>
  </si>
  <si>
    <t>22nd</t>
  </si>
  <si>
    <t>23rd</t>
  </si>
  <si>
    <t>24th</t>
  </si>
  <si>
    <t>27th</t>
  </si>
  <si>
    <t>28th</t>
  </si>
  <si>
    <t>30th</t>
  </si>
  <si>
    <t>31st</t>
  </si>
  <si>
    <t>32nd</t>
  </si>
  <si>
    <t>33rd</t>
  </si>
  <si>
    <t>34th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</si>
  <si>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</si>
  <si>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</si>
  <si>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</si>
  <si>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</si>
  <si>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</si>
  <si>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</si>
  <si>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</si>
  <si>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</si>
  <si>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</si>
  <si>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</si>
  <si>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</si>
  <si>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</si>
  <si>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</si>
  <si>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</si>
  <si>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</si>
  <si>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</si>
  <si>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</si>
  <si>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</si>
  <si>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</si>
  <si>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</si>
  <si>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</si>
  <si>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</si>
  <si>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</si>
  <si>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</si>
  <si>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</si>
  <si>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2026 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</si>
  <si>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</si>
  <si>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Phil Barnes</t>
  </si>
  <si>
    <t>Jim Bird</t>
  </si>
  <si>
    <t>Doz Bree</t>
  </si>
  <si>
    <t>Anna Brown</t>
  </si>
  <si>
    <t>Ron Butcher</t>
  </si>
  <si>
    <t>Cris Campos</t>
  </si>
  <si>
    <t>Cris Coultas</t>
  </si>
  <si>
    <t>Rob Davies</t>
  </si>
  <si>
    <t>Les Dunham</t>
  </si>
  <si>
    <t>Richie Edwards</t>
  </si>
  <si>
    <t>David Fenn</t>
  </si>
  <si>
    <t>John Golder</t>
  </si>
  <si>
    <t>Stephen Hitchcock</t>
  </si>
  <si>
    <t>Will Headley</t>
  </si>
  <si>
    <t>Angela Lesslie</t>
  </si>
  <si>
    <t>Sandra Mackay</t>
  </si>
  <si>
    <t>Gavin Mc gillivary</t>
  </si>
  <si>
    <t>Mads Mikkelsen</t>
  </si>
  <si>
    <t>Tom Moore</t>
  </si>
  <si>
    <t>Elle Parsons</t>
  </si>
  <si>
    <t>Jack Poole</t>
  </si>
  <si>
    <t>Alc Purcell</t>
  </si>
  <si>
    <t>James Rush</t>
  </si>
  <si>
    <t>Mat Shotbolt</t>
  </si>
  <si>
    <t>Ian Short</t>
  </si>
  <si>
    <t>Ann Shuttleworth</t>
  </si>
  <si>
    <t>Sue Triplow</t>
  </si>
  <si>
    <t>Charlie upton</t>
  </si>
  <si>
    <t>Dan upton</t>
  </si>
  <si>
    <t>Nick Webber</t>
  </si>
  <si>
    <t>Caroline Wyke</t>
  </si>
  <si>
    <t>April 16</t>
  </si>
  <si>
    <t>April 23</t>
  </si>
  <si>
    <t>April    30</t>
  </si>
  <si>
    <t>May 7</t>
  </si>
  <si>
    <t>May 14</t>
  </si>
  <si>
    <t>May 21</t>
  </si>
  <si>
    <t>May 28</t>
  </si>
  <si>
    <t>June   4</t>
  </si>
  <si>
    <t>June  11</t>
  </si>
  <si>
    <t>June 18</t>
  </si>
  <si>
    <t>June 25</t>
  </si>
  <si>
    <t>July     2</t>
  </si>
  <si>
    <t>July  9</t>
  </si>
  <si>
    <t>July 16</t>
  </si>
  <si>
    <t>July 23</t>
  </si>
  <si>
    <t>July   30</t>
  </si>
  <si>
    <t>Aug     6</t>
  </si>
  <si>
    <t>Aug 13</t>
  </si>
  <si>
    <t>Aug 20</t>
  </si>
  <si>
    <t>Aug 27</t>
  </si>
  <si>
    <t>Simon Daw</t>
  </si>
  <si>
    <t>Chris Steward</t>
  </si>
  <si>
    <t>Jeff Wharton</t>
  </si>
  <si>
    <t>5th</t>
  </si>
  <si>
    <t>Gary Colding</t>
  </si>
  <si>
    <t>Claire Hall</t>
  </si>
  <si>
    <t>6th=</t>
  </si>
  <si>
    <t>8th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</si>
</sst>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72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84"/>
  <sheetViews>
    <sheetView tabSelected="1" topLeftCell="A20" workbookViewId="0">
      <selection activeCell="W25" sqref="W25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62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95</v>
      </c>
      <c r="C7" s="8" t="s">
        <v>96</v>
      </c>
      <c r="D7" s="8" t="s">
        <v>97</v>
      </c>
      <c r="E7" s="8" t="s">
        <v>98</v>
      </c>
      <c r="F7" s="8" t="s">
        <v>99</v>
      </c>
      <c r="G7" s="8" t="s">
        <v>100</v>
      </c>
      <c r="H7" s="8" t="s">
        <v>101</v>
      </c>
      <c r="I7" s="8" t="s">
        <v>102</v>
      </c>
      <c r="J7" s="8" t="s">
        <v>103</v>
      </c>
      <c r="K7" s="8" t="s">
        <v>104</v>
      </c>
      <c r="L7" s="8" t="s">
        <v>105</v>
      </c>
      <c r="M7" s="8" t="s">
        <v>106</v>
      </c>
      <c r="N7" s="8" t="s">
        <v>107</v>
      </c>
      <c r="O7" s="8" t="s">
        <v>108</v>
      </c>
      <c r="P7" s="8" t="s">
        <v>109</v>
      </c>
      <c r="Q7" s="8" t="s">
        <v>110</v>
      </c>
      <c r="R7" s="8" t="s">
        <v>111</v>
      </c>
      <c r="S7" s="8" t="s">
        <v>112</v>
      </c>
      <c r="T7" s="8" t="s">
        <v>113</v>
      </c>
      <c r="U7" s="8" t="s">
        <v>114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f t="shared" ref="V9:V79" si="0">SUM(B9:U9)</f>
        <v>0</v>
      </c>
      <c r="W9" s="11"/>
      <c r="AC9" s="13"/>
      <c r="AD9" s="14" t="str">
        <f>IF(AF9&gt;10,"",AE9&amp;AJ9)</f>
        <v/>
      </c>
      <c r="AE9" s="15" t="str">
        <f t="shared" ref="AE9:AE42" si="1">VLOOKUP(AF9,$AG$8:$AH$80,2,1)</f>
        <v>7th</v>
      </c>
      <c r="AF9" s="16">
        <f t="shared" ref="AF9:AF42" si="2">RANK(V9,$V$8:$V$80,0)</f>
        <v>23</v>
      </c>
      <c r="AG9" s="15">
        <v>1</v>
      </c>
      <c r="AH9" s="15" t="s">
        <v>12</v>
      </c>
      <c r="AI9" s="15">
        <f t="shared" ref="AI9:AI42" si="3">COUNTIF($AF$8:$AF$80,AF9)</f>
        <v>49</v>
      </c>
      <c r="AJ9" s="15" t="str">
        <f>(IF(AI9&gt;1,"=",""))</f>
        <v>=</v>
      </c>
      <c r="AK9" s="13"/>
    </row>
    <row r="10" spans="1:44" ht="16" x14ac:dyDescent="0.2">
      <c r="A10" s="30" t="s">
        <v>63</v>
      </c>
      <c r="B10" s="32">
        <v>30</v>
      </c>
      <c r="C10" s="26">
        <v>10</v>
      </c>
      <c r="D10" s="26"/>
      <c r="E10" s="26">
        <v>10</v>
      </c>
      <c r="F10" s="26">
        <v>40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>
        <f t="shared" si="0"/>
        <v>90</v>
      </c>
      <c r="W10" s="27" t="s">
        <v>121</v>
      </c>
      <c r="X10" s="24"/>
      <c r="Y10" s="24"/>
      <c r="Z10" s="24"/>
      <c r="AA10" s="24"/>
      <c r="AB10" s="24"/>
      <c r="AC10" s="24"/>
      <c r="AD10" s="27" t="str">
        <f t="shared" ref="AD10:AD11" si="4">IF(AF10&gt;10,"",AE10&amp;AJ10)</f>
        <v>6th=</v>
      </c>
      <c r="AE10" s="28" t="str">
        <f t="shared" si="1"/>
        <v>6th</v>
      </c>
      <c r="AF10" s="29">
        <f t="shared" si="2"/>
        <v>6</v>
      </c>
      <c r="AG10" s="28">
        <v>60</v>
      </c>
      <c r="AH10" s="28" t="s">
        <v>21</v>
      </c>
      <c r="AI10" s="28">
        <f t="shared" si="3"/>
        <v>2</v>
      </c>
      <c r="AJ10" s="28" t="str">
        <f t="shared" ref="AJ10:AJ11" si="5">(IF(AI10&gt;1,"=",""))</f>
        <v>=</v>
      </c>
      <c r="AK10" s="24"/>
      <c r="AL10" s="24"/>
      <c r="AM10" s="24"/>
      <c r="AN10" s="24"/>
      <c r="AO10" s="24"/>
      <c r="AP10" s="24"/>
    </row>
    <row r="11" spans="1:44" ht="16" x14ac:dyDescent="0.2">
      <c r="A11" t="s">
        <v>64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>
        <f t="shared" ref="V11" si="6">SUM(B11:U11)</f>
        <v>0</v>
      </c>
      <c r="W11" s="27"/>
      <c r="X11" s="24"/>
      <c r="Y11" s="24"/>
      <c r="Z11" s="24"/>
      <c r="AA11" s="24"/>
      <c r="AB11" s="24"/>
      <c r="AC11" s="24"/>
      <c r="AD11" s="27" t="str">
        <f t="shared" si="4"/>
        <v/>
      </c>
      <c r="AE11" s="28" t="str">
        <f t="shared" si="1"/>
        <v>7th</v>
      </c>
      <c r="AF11" s="29">
        <f t="shared" si="2"/>
        <v>23</v>
      </c>
      <c r="AG11" s="28">
        <v>60</v>
      </c>
      <c r="AH11" s="28" t="s">
        <v>21</v>
      </c>
      <c r="AI11" s="28">
        <f t="shared" si="3"/>
        <v>49</v>
      </c>
      <c r="AJ11" s="28" t="str">
        <f t="shared" si="5"/>
        <v>=</v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t="s">
        <v>65</v>
      </c>
      <c r="B12" s="33">
        <v>93</v>
      </c>
      <c r="C12" s="1">
        <v>47</v>
      </c>
      <c r="D12" s="1">
        <v>10</v>
      </c>
      <c r="E12" s="1">
        <v>10</v>
      </c>
      <c r="F12" s="6"/>
      <c r="G12" s="1"/>
      <c r="H12" s="1">
        <v>90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>
        <f t="shared" si="0"/>
        <v>250</v>
      </c>
      <c r="W12" s="11" t="s">
        <v>13</v>
      </c>
      <c r="AC12" s="13"/>
      <c r="AD12" s="14" t="str">
        <f t="shared" ref="AD12:AD79" si="7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79" si="8">(IF(AI12&gt;1,"=",""))</f>
        <v/>
      </c>
      <c r="AK12" s="13"/>
    </row>
    <row r="13" spans="1:44" ht="16" x14ac:dyDescent="0.2">
      <c r="A13" s="30" t="s">
        <v>66</v>
      </c>
      <c r="B13" s="33">
        <v>10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>
        <f t="shared" si="0"/>
        <v>10</v>
      </c>
      <c r="W13" s="11"/>
      <c r="AC13" s="13"/>
      <c r="AD13" s="14" t="str">
        <f t="shared" si="7"/>
        <v/>
      </c>
      <c r="AE13" s="15" t="str">
        <f t="shared" si="1"/>
        <v>7th</v>
      </c>
      <c r="AF13" s="16">
        <f t="shared" si="2"/>
        <v>20</v>
      </c>
      <c r="AG13" s="15">
        <v>3</v>
      </c>
      <c r="AH13" s="15" t="s">
        <v>14</v>
      </c>
      <c r="AI13" s="15">
        <f t="shared" si="3"/>
        <v>3</v>
      </c>
      <c r="AJ13" s="15" t="str">
        <f t="shared" si="8"/>
        <v>=</v>
      </c>
      <c r="AK13" s="13"/>
    </row>
    <row r="14" spans="1:44" ht="16" customHeight="1" x14ac:dyDescent="0.2">
      <c r="A14" s="30" t="s">
        <v>67</v>
      </c>
      <c r="B14" s="32"/>
      <c r="C14" s="26">
        <v>52</v>
      </c>
      <c r="D14" s="26"/>
      <c r="E14" s="26"/>
      <c r="F14" s="26"/>
      <c r="G14" s="26"/>
      <c r="H14" s="26">
        <v>10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62</v>
      </c>
      <c r="W14" s="27"/>
      <c r="X14" s="24"/>
      <c r="Y14" s="24"/>
      <c r="Z14" s="24"/>
      <c r="AA14" s="24"/>
      <c r="AB14" s="24"/>
      <c r="AC14" s="24"/>
      <c r="AD14" s="27" t="str">
        <f t="shared" si="7"/>
        <v/>
      </c>
      <c r="AE14" s="28" t="str">
        <f t="shared" si="1"/>
        <v>7th</v>
      </c>
      <c r="AF14" s="29">
        <f t="shared" si="2"/>
        <v>13</v>
      </c>
      <c r="AG14" s="28">
        <v>60</v>
      </c>
      <c r="AH14" s="28" t="s">
        <v>21</v>
      </c>
      <c r="AI14" s="28">
        <f t="shared" si="3"/>
        <v>1</v>
      </c>
      <c r="AJ14" s="28" t="str">
        <f t="shared" si="8"/>
        <v/>
      </c>
      <c r="AK14" s="24"/>
      <c r="AL14" s="24"/>
      <c r="AM14" s="24"/>
      <c r="AN14" s="24"/>
      <c r="AO14" s="24"/>
      <c r="AP14" s="24"/>
    </row>
    <row r="15" spans="1:44" ht="16" x14ac:dyDescent="0.2">
      <c r="A15" s="30" t="s">
        <v>68</v>
      </c>
      <c r="B15" s="32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>
        <f t="shared" si="0"/>
        <v>0</v>
      </c>
      <c r="W15" s="27"/>
      <c r="X15" s="24"/>
      <c r="Y15" s="24"/>
      <c r="Z15" s="24"/>
      <c r="AA15" s="24"/>
      <c r="AB15" s="24"/>
      <c r="AC15" s="24"/>
      <c r="AD15" s="27" t="str">
        <f t="shared" si="7"/>
        <v/>
      </c>
      <c r="AE15" s="28" t="str">
        <f t="shared" si="1"/>
        <v>7th</v>
      </c>
      <c r="AF15" s="29">
        <f t="shared" si="2"/>
        <v>23</v>
      </c>
      <c r="AG15" s="28">
        <v>60</v>
      </c>
      <c r="AH15" s="28" t="s">
        <v>21</v>
      </c>
      <c r="AI15" s="28">
        <f t="shared" si="3"/>
        <v>49</v>
      </c>
      <c r="AJ15" s="28" t="str">
        <f t="shared" si="8"/>
        <v>=</v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69</v>
      </c>
      <c r="B16" s="33">
        <v>10</v>
      </c>
      <c r="C16" s="1">
        <v>80</v>
      </c>
      <c r="D16" s="1">
        <v>10</v>
      </c>
      <c r="E16" s="1">
        <v>30</v>
      </c>
      <c r="F16" s="1">
        <v>10</v>
      </c>
      <c r="G16" s="1"/>
      <c r="H16" s="1">
        <v>40</v>
      </c>
      <c r="I16" s="1">
        <v>74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f t="shared" si="0"/>
        <v>254</v>
      </c>
      <c r="W16" s="11" t="s">
        <v>12</v>
      </c>
      <c r="AC16" s="13"/>
      <c r="AD16" s="14" t="str">
        <f t="shared" si="7"/>
        <v>1st</v>
      </c>
      <c r="AE16" s="15" t="str">
        <f t="shared" si="1"/>
        <v>1st</v>
      </c>
      <c r="AF16" s="16">
        <f t="shared" si="2"/>
        <v>1</v>
      </c>
      <c r="AG16" s="15">
        <v>4</v>
      </c>
      <c r="AH16" s="15" t="s">
        <v>15</v>
      </c>
      <c r="AI16" s="15">
        <f t="shared" si="3"/>
        <v>1</v>
      </c>
      <c r="AJ16" s="15" t="str">
        <f t="shared" si="8"/>
        <v/>
      </c>
      <c r="AK16" s="13"/>
    </row>
    <row r="17" spans="1:131" ht="16" x14ac:dyDescent="0.2">
      <c r="A17" s="24" t="s">
        <v>119</v>
      </c>
      <c r="B17" s="25"/>
      <c r="C17" s="26"/>
      <c r="D17" s="26">
        <v>10</v>
      </c>
      <c r="E17" s="26"/>
      <c r="F17" s="26">
        <v>10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>
        <f t="shared" ref="V17" si="9">SUM(B17:U17)</f>
        <v>20</v>
      </c>
      <c r="W17" s="27" t="str">
        <f t="shared" ref="W17" si="10">IF(V17=0,"",AD17)</f>
        <v/>
      </c>
      <c r="X17" s="24"/>
      <c r="Y17" s="24"/>
      <c r="Z17" s="24"/>
      <c r="AA17" s="24"/>
      <c r="AB17" s="24"/>
      <c r="AC17" s="24"/>
      <c r="AD17" s="27" t="str">
        <f t="shared" si="7"/>
        <v/>
      </c>
      <c r="AE17" s="28" t="str">
        <f t="shared" si="1"/>
        <v>7th</v>
      </c>
      <c r="AF17" s="29">
        <f t="shared" si="2"/>
        <v>19</v>
      </c>
      <c r="AG17" s="28">
        <v>60</v>
      </c>
      <c r="AH17" s="28" t="s">
        <v>21</v>
      </c>
      <c r="AI17" s="28">
        <f t="shared" si="3"/>
        <v>1</v>
      </c>
      <c r="AJ17" s="28" t="str">
        <f t="shared" si="8"/>
        <v/>
      </c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</row>
    <row r="18" spans="1:131" ht="16" x14ac:dyDescent="0.2">
      <c r="A18" s="30" t="s">
        <v>70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/>
      <c r="AC18" s="13"/>
      <c r="AD18" s="14" t="str">
        <f t="shared" si="7"/>
        <v/>
      </c>
      <c r="AE18" s="15" t="str">
        <f t="shared" si="1"/>
        <v>7th</v>
      </c>
      <c r="AF18" s="16">
        <f t="shared" si="2"/>
        <v>23</v>
      </c>
      <c r="AG18" s="15">
        <v>6</v>
      </c>
      <c r="AH18" s="15" t="s">
        <v>16</v>
      </c>
      <c r="AI18" s="15">
        <f t="shared" si="3"/>
        <v>49</v>
      </c>
      <c r="AJ18" s="15" t="str">
        <f t="shared" si="8"/>
        <v>=</v>
      </c>
      <c r="AK18" s="13"/>
    </row>
    <row r="19" spans="1:131" ht="16" x14ac:dyDescent="0.2">
      <c r="A19" s="30" t="s">
        <v>71</v>
      </c>
      <c r="B19" s="33"/>
      <c r="C19" s="1"/>
      <c r="D19" s="1">
        <v>10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10</v>
      </c>
      <c r="W19" s="11" t="str">
        <f t="shared" ref="W19:W79" si="11">IF(V19=0,"",AD19)</f>
        <v/>
      </c>
      <c r="AC19" s="13"/>
      <c r="AD19" s="14" t="str">
        <f t="shared" si="7"/>
        <v/>
      </c>
      <c r="AE19" s="15" t="str">
        <f t="shared" si="1"/>
        <v>7th</v>
      </c>
      <c r="AF19" s="16">
        <f t="shared" si="2"/>
        <v>20</v>
      </c>
      <c r="AG19" s="15">
        <v>7</v>
      </c>
      <c r="AH19" s="15" t="s">
        <v>17</v>
      </c>
      <c r="AI19" s="15">
        <f t="shared" si="3"/>
        <v>3</v>
      </c>
      <c r="AJ19" s="15" t="str">
        <f t="shared" si="8"/>
        <v>=</v>
      </c>
      <c r="AK19" s="13"/>
    </row>
    <row r="20" spans="1:131" ht="16" x14ac:dyDescent="0.2">
      <c r="A20" s="31" t="s">
        <v>115</v>
      </c>
      <c r="B20" s="26">
        <v>10</v>
      </c>
      <c r="C20" s="26">
        <v>30</v>
      </c>
      <c r="D20" s="26"/>
      <c r="E20" s="26"/>
      <c r="F20" s="26"/>
      <c r="G20" s="26">
        <v>10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>
        <f t="shared" si="0"/>
        <v>50</v>
      </c>
      <c r="W20" s="27"/>
      <c r="X20" s="24"/>
      <c r="Y20" s="24"/>
      <c r="Z20" s="24"/>
      <c r="AA20" s="24"/>
      <c r="AB20" s="24"/>
      <c r="AC20" s="24"/>
      <c r="AD20" s="27" t="str">
        <f t="shared" si="7"/>
        <v/>
      </c>
      <c r="AE20" s="28" t="str">
        <f t="shared" si="1"/>
        <v>7th</v>
      </c>
      <c r="AF20" s="29">
        <f t="shared" si="2"/>
        <v>15</v>
      </c>
      <c r="AG20" s="28">
        <v>60</v>
      </c>
      <c r="AH20" s="28" t="s">
        <v>21</v>
      </c>
      <c r="AI20" s="28">
        <f t="shared" si="3"/>
        <v>2</v>
      </c>
      <c r="AJ20" s="28" t="str">
        <f t="shared" si="8"/>
        <v>=</v>
      </c>
      <c r="AK20" s="24"/>
      <c r="AL20" s="24"/>
      <c r="AM20" s="24"/>
      <c r="AN20" s="24"/>
      <c r="AO20" s="24"/>
      <c r="AP20" s="24"/>
      <c r="AQ20" s="24"/>
      <c r="AR20" s="24"/>
    </row>
    <row r="21" spans="1:131" ht="16" x14ac:dyDescent="0.2">
      <c r="A21" s="30" t="s">
        <v>72</v>
      </c>
      <c r="B21" s="33">
        <v>10</v>
      </c>
      <c r="C21" s="1">
        <v>10</v>
      </c>
      <c r="D21" s="1">
        <v>10</v>
      </c>
      <c r="E21" s="1">
        <v>30</v>
      </c>
      <c r="F21" s="1">
        <v>10</v>
      </c>
      <c r="G21" s="1">
        <v>10</v>
      </c>
      <c r="H21" s="1">
        <v>15</v>
      </c>
      <c r="I21" s="1">
        <v>10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>
        <f t="shared" si="0"/>
        <v>105</v>
      </c>
      <c r="W21" s="11" t="s">
        <v>15</v>
      </c>
      <c r="AC21" s="13"/>
      <c r="AD21" s="14" t="str">
        <f t="shared" si="7"/>
        <v>4th</v>
      </c>
      <c r="AE21" s="15" t="str">
        <f t="shared" si="1"/>
        <v>4th</v>
      </c>
      <c r="AF21" s="16">
        <f t="shared" si="2"/>
        <v>4</v>
      </c>
      <c r="AG21" s="15">
        <v>9</v>
      </c>
      <c r="AH21" s="15" t="s">
        <v>18</v>
      </c>
      <c r="AI21" s="15">
        <f t="shared" si="3"/>
        <v>1</v>
      </c>
      <c r="AJ21" s="15" t="str">
        <f t="shared" si="8"/>
        <v/>
      </c>
      <c r="AK21" s="13"/>
    </row>
    <row r="22" spans="1:131" ht="16" x14ac:dyDescent="0.2">
      <c r="A22" s="30" t="s">
        <v>73</v>
      </c>
      <c r="B22" s="33">
        <v>10</v>
      </c>
      <c r="C22" s="1"/>
      <c r="D22" s="1"/>
      <c r="E22" s="1">
        <v>11</v>
      </c>
      <c r="F22" s="1"/>
      <c r="G22" s="1"/>
      <c r="H22" s="1">
        <v>30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>
        <f t="shared" si="0"/>
        <v>51</v>
      </c>
      <c r="W22" s="11"/>
      <c r="AC22" s="13"/>
      <c r="AD22" s="14" t="str">
        <f t="shared" si="7"/>
        <v/>
      </c>
      <c r="AE22" s="15" t="str">
        <f t="shared" si="1"/>
        <v>7th</v>
      </c>
      <c r="AF22" s="16">
        <f t="shared" si="2"/>
        <v>14</v>
      </c>
      <c r="AG22" s="15">
        <v>10</v>
      </c>
      <c r="AH22" s="15" t="s">
        <v>19</v>
      </c>
      <c r="AI22" s="15">
        <f t="shared" si="3"/>
        <v>1</v>
      </c>
      <c r="AJ22" s="15" t="str">
        <f t="shared" si="8"/>
        <v/>
      </c>
      <c r="AK22" s="13"/>
    </row>
    <row r="23" spans="1:131" ht="16" x14ac:dyDescent="0.2">
      <c r="A23" s="30" t="s">
        <v>74</v>
      </c>
      <c r="B23" s="33">
        <v>30</v>
      </c>
      <c r="C23" s="1">
        <v>10</v>
      </c>
      <c r="D23" s="1"/>
      <c r="E23" s="1">
        <v>10</v>
      </c>
      <c r="F23" s="1">
        <v>10</v>
      </c>
      <c r="G23" s="1">
        <v>23</v>
      </c>
      <c r="H23" s="1"/>
      <c r="I23" s="1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99</v>
      </c>
      <c r="W23" s="11" t="s">
        <v>118</v>
      </c>
      <c r="AC23" s="13"/>
      <c r="AD23" s="14" t="str">
        <f t="shared" si="7"/>
        <v>4th</v>
      </c>
      <c r="AE23" s="15" t="str">
        <f t="shared" si="1"/>
        <v>4th</v>
      </c>
      <c r="AF23" s="16">
        <f t="shared" si="2"/>
        <v>5</v>
      </c>
      <c r="AG23" s="15">
        <v>11</v>
      </c>
      <c r="AH23" s="15" t="s">
        <v>20</v>
      </c>
      <c r="AI23" s="15">
        <f t="shared" si="3"/>
        <v>1</v>
      </c>
      <c r="AJ23" s="15" t="str">
        <f t="shared" si="8"/>
        <v/>
      </c>
      <c r="AK23" s="13"/>
    </row>
    <row r="24" spans="1:131" ht="16" x14ac:dyDescent="0.2">
      <c r="A24" s="30" t="s">
        <v>75</v>
      </c>
      <c r="B24" s="33"/>
      <c r="C24" s="1"/>
      <c r="D24" s="1"/>
      <c r="E24" s="1"/>
      <c r="F24" s="1"/>
      <c r="G24" s="1">
        <v>30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>
        <f t="shared" ref="V24" si="12">SUM(B24:U24)</f>
        <v>30</v>
      </c>
      <c r="W24" s="11"/>
      <c r="AD24" s="11" t="str">
        <f t="shared" si="7"/>
        <v/>
      </c>
      <c r="AE24" s="22" t="str">
        <f t="shared" si="1"/>
        <v>7th</v>
      </c>
      <c r="AF24" s="23">
        <f t="shared" si="2"/>
        <v>17</v>
      </c>
      <c r="AG24" s="22">
        <v>60</v>
      </c>
      <c r="AH24" s="22" t="s">
        <v>21</v>
      </c>
      <c r="AI24" s="22">
        <f t="shared" si="3"/>
        <v>2</v>
      </c>
      <c r="AJ24" s="22" t="str">
        <f t="shared" si="8"/>
        <v>=</v>
      </c>
      <c r="AM24" s="24"/>
      <c r="AN24" s="24"/>
      <c r="AO24" s="24"/>
      <c r="AP24" s="24"/>
      <c r="AQ24" s="24"/>
      <c r="AR24" s="24"/>
    </row>
    <row r="25" spans="1:131" ht="16" x14ac:dyDescent="0.2">
      <c r="A25" s="24" t="s">
        <v>120</v>
      </c>
      <c r="B25" s="25">
        <v>10</v>
      </c>
      <c r="C25" s="26">
        <v>10</v>
      </c>
      <c r="D25" s="26"/>
      <c r="E25" s="26">
        <v>27</v>
      </c>
      <c r="F25" s="26"/>
      <c r="G25" s="26">
        <v>10</v>
      </c>
      <c r="H25" s="26">
        <v>10</v>
      </c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>
        <f t="shared" ref="V25" si="13">SUM(B25:U25)</f>
        <v>67</v>
      </c>
      <c r="W25" s="27" t="s">
        <v>19</v>
      </c>
      <c r="X25" s="24"/>
      <c r="Y25" s="24"/>
      <c r="Z25" s="24"/>
      <c r="AA25" s="24"/>
      <c r="AB25" s="24"/>
      <c r="AC25" s="24"/>
      <c r="AD25" s="27" t="str">
        <f t="shared" si="7"/>
        <v>7th</v>
      </c>
      <c r="AE25" s="28" t="str">
        <f t="shared" si="1"/>
        <v>7th</v>
      </c>
      <c r="AF25" s="29">
        <f t="shared" si="2"/>
        <v>10</v>
      </c>
      <c r="AG25" s="28">
        <v>60</v>
      </c>
      <c r="AH25" s="28" t="s">
        <v>21</v>
      </c>
      <c r="AI25" s="28">
        <f t="shared" si="3"/>
        <v>1</v>
      </c>
      <c r="AJ25" s="28" t="str">
        <f t="shared" si="8"/>
        <v/>
      </c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17"/>
      <c r="CP25" s="17"/>
    </row>
    <row r="26" spans="1:131" ht="16" x14ac:dyDescent="0.2">
      <c r="A26" s="30" t="s">
        <v>76</v>
      </c>
      <c r="B26" s="3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>
        <f t="shared" si="0"/>
        <v>0</v>
      </c>
      <c r="W26" s="11" t="str">
        <f t="shared" si="11"/>
        <v/>
      </c>
      <c r="AD26" s="11" t="str">
        <f t="shared" si="7"/>
        <v/>
      </c>
      <c r="AE26" s="22" t="str">
        <f t="shared" si="1"/>
        <v>7th</v>
      </c>
      <c r="AF26" s="23">
        <f t="shared" si="2"/>
        <v>23</v>
      </c>
      <c r="AG26" s="22">
        <v>13</v>
      </c>
      <c r="AH26" s="22" t="s">
        <v>22</v>
      </c>
      <c r="AI26" s="22">
        <f t="shared" si="3"/>
        <v>49</v>
      </c>
      <c r="AJ26" s="22" t="str">
        <f t="shared" si="8"/>
        <v>=</v>
      </c>
      <c r="AM26" s="24"/>
      <c r="AN26" s="24"/>
      <c r="AO26" s="24"/>
      <c r="AP26" s="24"/>
      <c r="AQ26" s="24"/>
      <c r="AR26" s="24"/>
    </row>
    <row r="27" spans="1:131" ht="16" x14ac:dyDescent="0.2">
      <c r="A27" s="30" t="s">
        <v>77</v>
      </c>
      <c r="B27" s="3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0</v>
      </c>
      <c r="W27" s="11"/>
      <c r="AC27" s="13"/>
      <c r="AD27" s="14" t="str">
        <f t="shared" si="7"/>
        <v/>
      </c>
      <c r="AE27" s="15" t="str">
        <f t="shared" si="1"/>
        <v>7th</v>
      </c>
      <c r="AF27" s="16">
        <f t="shared" si="2"/>
        <v>23</v>
      </c>
      <c r="AG27" s="15">
        <v>14</v>
      </c>
      <c r="AH27" s="15" t="s">
        <v>23</v>
      </c>
      <c r="AI27" s="15">
        <f t="shared" si="3"/>
        <v>49</v>
      </c>
      <c r="AJ27" s="15" t="str">
        <f t="shared" si="8"/>
        <v>=</v>
      </c>
      <c r="AK27" s="13"/>
      <c r="AM27" s="24"/>
      <c r="AN27" s="24"/>
      <c r="AO27" s="24"/>
      <c r="AP27" s="24"/>
      <c r="AQ27" s="24"/>
      <c r="AR27" s="24"/>
    </row>
    <row r="28" spans="1:131" ht="16" x14ac:dyDescent="0.2">
      <c r="A28" s="30" t="s">
        <v>78</v>
      </c>
      <c r="B28" s="3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ref="V28:V29" si="14">SUM(B28:U28)</f>
        <v>0</v>
      </c>
      <c r="W28" s="11"/>
      <c r="AD28" s="11" t="str">
        <f t="shared" si="7"/>
        <v/>
      </c>
      <c r="AE28" s="22" t="str">
        <f t="shared" si="1"/>
        <v>7th</v>
      </c>
      <c r="AF28" s="23">
        <f t="shared" si="2"/>
        <v>23</v>
      </c>
      <c r="AG28" s="22">
        <v>60</v>
      </c>
      <c r="AH28" s="22" t="s">
        <v>21</v>
      </c>
      <c r="AI28" s="22">
        <f t="shared" si="3"/>
        <v>49</v>
      </c>
      <c r="AJ28" s="22" t="str">
        <f t="shared" si="8"/>
        <v>=</v>
      </c>
      <c r="AM28" s="24"/>
      <c r="AN28" s="24"/>
      <c r="AO28" s="24"/>
      <c r="AP28" s="24"/>
      <c r="AQ28" s="24"/>
      <c r="AR28" s="24"/>
    </row>
    <row r="29" spans="1:131" ht="16" x14ac:dyDescent="0.2">
      <c r="A29" s="30" t="s">
        <v>79</v>
      </c>
      <c r="B29" s="3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14"/>
        <v>0</v>
      </c>
      <c r="W29" s="11" t="str">
        <f t="shared" si="11"/>
        <v/>
      </c>
      <c r="AD29" s="11" t="str">
        <f t="shared" si="7"/>
        <v/>
      </c>
      <c r="AE29" s="22" t="str">
        <f t="shared" si="1"/>
        <v>7th</v>
      </c>
      <c r="AF29" s="23">
        <f t="shared" si="2"/>
        <v>23</v>
      </c>
      <c r="AG29" s="22">
        <v>60</v>
      </c>
      <c r="AH29" s="22" t="s">
        <v>21</v>
      </c>
      <c r="AI29" s="22">
        <f t="shared" si="3"/>
        <v>49</v>
      </c>
      <c r="AJ29" s="22" t="str">
        <f t="shared" si="8"/>
        <v>=</v>
      </c>
      <c r="AM29" s="24"/>
      <c r="AN29" s="24"/>
      <c r="AO29" s="24"/>
      <c r="AP29" s="24"/>
      <c r="AQ29" s="24"/>
      <c r="AR29" s="24"/>
    </row>
    <row r="30" spans="1:131" ht="16" x14ac:dyDescent="0.2">
      <c r="A30" s="30" t="s">
        <v>80</v>
      </c>
      <c r="B30" s="3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>
        <f t="shared" si="0"/>
        <v>0</v>
      </c>
      <c r="W30" s="11" t="str">
        <f t="shared" si="11"/>
        <v/>
      </c>
      <c r="AC30" s="13"/>
      <c r="AD30" s="14" t="str">
        <f t="shared" si="7"/>
        <v/>
      </c>
      <c r="AE30" s="15" t="str">
        <f t="shared" si="1"/>
        <v>7th</v>
      </c>
      <c r="AF30" s="16">
        <f t="shared" si="2"/>
        <v>23</v>
      </c>
      <c r="AG30" s="15">
        <v>16</v>
      </c>
      <c r="AH30" s="15" t="s">
        <v>24</v>
      </c>
      <c r="AI30" s="15">
        <f t="shared" si="3"/>
        <v>49</v>
      </c>
      <c r="AJ30" s="15" t="str">
        <f t="shared" si="8"/>
        <v>=</v>
      </c>
      <c r="AK30" s="13"/>
    </row>
    <row r="31" spans="1:131" ht="16" x14ac:dyDescent="0.2">
      <c r="A31" s="30" t="s">
        <v>81</v>
      </c>
      <c r="B31" s="33"/>
      <c r="C31" s="1">
        <v>21</v>
      </c>
      <c r="D31" s="1"/>
      <c r="E31" s="1"/>
      <c r="F31" s="1">
        <v>10</v>
      </c>
      <c r="G31" s="1"/>
      <c r="H31" s="1">
        <v>5</v>
      </c>
      <c r="I31" s="1">
        <v>30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>
        <f t="shared" si="0"/>
        <v>66</v>
      </c>
      <c r="W31" s="11"/>
      <c r="AC31" s="13"/>
      <c r="AD31" s="14" t="str">
        <f t="shared" si="7"/>
        <v/>
      </c>
      <c r="AE31" s="15" t="str">
        <f t="shared" si="1"/>
        <v>7th</v>
      </c>
      <c r="AF31" s="16">
        <f t="shared" si="2"/>
        <v>11</v>
      </c>
      <c r="AG31" s="15">
        <v>19</v>
      </c>
      <c r="AH31" s="15" t="s">
        <v>25</v>
      </c>
      <c r="AI31" s="15">
        <f t="shared" si="3"/>
        <v>1</v>
      </c>
      <c r="AJ31" s="15" t="str">
        <f t="shared" si="8"/>
        <v/>
      </c>
      <c r="AK31" s="13"/>
    </row>
    <row r="32" spans="1:131" ht="16" x14ac:dyDescent="0.2">
      <c r="A32" s="30" t="s">
        <v>82</v>
      </c>
      <c r="B32" s="1">
        <v>10</v>
      </c>
      <c r="C32" s="1">
        <v>5</v>
      </c>
      <c r="D32" s="1">
        <v>10</v>
      </c>
      <c r="E32" s="1">
        <v>10</v>
      </c>
      <c r="F32" s="1">
        <v>30</v>
      </c>
      <c r="G32" s="1">
        <v>10</v>
      </c>
      <c r="H32" s="1">
        <v>40</v>
      </c>
      <c r="I32" s="1">
        <v>10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>
        <f t="shared" si="0"/>
        <v>125</v>
      </c>
      <c r="W32" s="11" t="s">
        <v>14</v>
      </c>
      <c r="AC32" s="13"/>
      <c r="AD32" s="14" t="str">
        <f t="shared" si="7"/>
        <v>1st</v>
      </c>
      <c r="AE32" s="15" t="str">
        <f t="shared" si="1"/>
        <v>1st</v>
      </c>
      <c r="AF32" s="16">
        <f t="shared" si="2"/>
        <v>3</v>
      </c>
      <c r="AG32" s="15">
        <v>21</v>
      </c>
      <c r="AH32" s="15" t="s">
        <v>26</v>
      </c>
      <c r="AI32" s="15">
        <f t="shared" si="3"/>
        <v>1</v>
      </c>
      <c r="AJ32" s="15" t="str">
        <f t="shared" si="8"/>
        <v/>
      </c>
      <c r="AK32" s="13"/>
    </row>
    <row r="33" spans="1:167" ht="16" x14ac:dyDescent="0.2">
      <c r="A33" s="30" t="s">
        <v>83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>
        <f t="shared" si="0"/>
        <v>0</v>
      </c>
      <c r="W33" s="27" t="str">
        <f t="shared" si="11"/>
        <v/>
      </c>
      <c r="X33" s="24"/>
      <c r="Y33" s="24"/>
      <c r="Z33" s="24"/>
      <c r="AA33" s="24"/>
      <c r="AB33" s="24"/>
      <c r="AC33" s="24"/>
      <c r="AD33" s="27" t="str">
        <f t="shared" si="7"/>
        <v/>
      </c>
      <c r="AE33" s="28" t="str">
        <f t="shared" si="1"/>
        <v>7th</v>
      </c>
      <c r="AF33" s="29">
        <f t="shared" si="2"/>
        <v>23</v>
      </c>
      <c r="AG33" s="28">
        <v>60</v>
      </c>
      <c r="AH33" s="28" t="s">
        <v>21</v>
      </c>
      <c r="AI33" s="28">
        <f t="shared" si="3"/>
        <v>49</v>
      </c>
      <c r="AJ33" s="28" t="str">
        <f t="shared" si="8"/>
        <v>=</v>
      </c>
      <c r="AK33" s="24"/>
      <c r="AL33" s="24"/>
      <c r="AM33" s="24"/>
      <c r="AN33" s="24"/>
      <c r="AO33" s="24"/>
      <c r="AP33" s="24"/>
      <c r="AQ33" s="24"/>
      <c r="AR33" s="24"/>
      <c r="AS33" s="24"/>
    </row>
    <row r="34" spans="1:167" ht="16" x14ac:dyDescent="0.2">
      <c r="A34" s="30" t="s">
        <v>84</v>
      </c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>
        <f t="shared" ref="V34:V35" si="15">SUM(B34:U34)</f>
        <v>0</v>
      </c>
      <c r="W34" s="27" t="str">
        <f t="shared" si="11"/>
        <v/>
      </c>
      <c r="X34" s="24"/>
      <c r="Y34" s="24"/>
      <c r="Z34" s="24"/>
      <c r="AA34" s="24"/>
      <c r="AB34" s="24"/>
      <c r="AC34" s="24"/>
      <c r="AD34" s="27" t="str">
        <f t="shared" si="7"/>
        <v/>
      </c>
      <c r="AE34" s="28" t="str">
        <f t="shared" si="1"/>
        <v>7th</v>
      </c>
      <c r="AF34" s="29">
        <f t="shared" si="2"/>
        <v>23</v>
      </c>
      <c r="AG34" s="28">
        <v>60</v>
      </c>
      <c r="AH34" s="28" t="s">
        <v>21</v>
      </c>
      <c r="AI34" s="28">
        <f t="shared" si="3"/>
        <v>49</v>
      </c>
      <c r="AJ34" s="28" t="str">
        <f t="shared" si="8"/>
        <v>=</v>
      </c>
      <c r="AK34" s="24"/>
      <c r="AL34" s="24"/>
      <c r="AM34" s="24"/>
      <c r="AN34" s="24"/>
      <c r="AO34" s="24"/>
      <c r="AP34" s="24"/>
      <c r="AQ34" s="24"/>
      <c r="AR34" s="24"/>
      <c r="AS34" s="24"/>
    </row>
    <row r="35" spans="1:167" ht="16" x14ac:dyDescent="0.2">
      <c r="A35" s="30" t="s">
        <v>85</v>
      </c>
      <c r="B35" s="25"/>
      <c r="C35" s="26"/>
      <c r="D35" s="26"/>
      <c r="E35" s="26"/>
      <c r="F35" s="26"/>
      <c r="G35" s="26"/>
      <c r="H35" s="26">
        <v>83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>
        <f t="shared" si="15"/>
        <v>83</v>
      </c>
      <c r="W35" s="27" t="s">
        <v>18</v>
      </c>
      <c r="X35" s="24"/>
      <c r="Y35" s="24"/>
      <c r="Z35" s="24"/>
      <c r="AA35" s="24"/>
      <c r="AB35" s="24"/>
      <c r="AC35" s="24"/>
      <c r="AD35" s="27" t="str">
        <f t="shared" si="7"/>
        <v>7th</v>
      </c>
      <c r="AE35" s="28" t="str">
        <f t="shared" si="1"/>
        <v>7th</v>
      </c>
      <c r="AF35" s="29">
        <f t="shared" si="2"/>
        <v>9</v>
      </c>
      <c r="AG35" s="28">
        <v>60</v>
      </c>
      <c r="AH35" s="28" t="s">
        <v>21</v>
      </c>
      <c r="AI35" s="28">
        <f t="shared" si="3"/>
        <v>1</v>
      </c>
      <c r="AJ35" s="28" t="str">
        <f t="shared" si="8"/>
        <v/>
      </c>
      <c r="AK35" s="24"/>
      <c r="AL35" s="24"/>
      <c r="AM35" s="24"/>
      <c r="AN35" s="24"/>
      <c r="AO35" s="24"/>
      <c r="AP35" s="24"/>
      <c r="AQ35" s="24"/>
      <c r="AR35" s="24"/>
      <c r="AS35" s="24"/>
    </row>
    <row r="36" spans="1:167" ht="16" x14ac:dyDescent="0.2">
      <c r="A36" s="30" t="s">
        <v>86</v>
      </c>
      <c r="B36" s="26"/>
      <c r="C36" s="26"/>
      <c r="D36" s="26"/>
      <c r="E36" s="26"/>
      <c r="F36" s="26"/>
      <c r="G36" s="26">
        <v>25</v>
      </c>
      <c r="H36" s="26">
        <v>10</v>
      </c>
      <c r="I36" s="26">
        <v>29</v>
      </c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si="0"/>
        <v>64</v>
      </c>
      <c r="W36" s="27" t="str">
        <f t="shared" si="11"/>
        <v/>
      </c>
      <c r="X36" s="24"/>
      <c r="Y36" s="24"/>
      <c r="Z36" s="24"/>
      <c r="AA36" s="24"/>
      <c r="AB36" s="24"/>
      <c r="AC36" s="24"/>
      <c r="AD36" s="27" t="str">
        <f t="shared" si="7"/>
        <v/>
      </c>
      <c r="AE36" s="28" t="str">
        <f t="shared" si="1"/>
        <v>7th</v>
      </c>
      <c r="AF36" s="29">
        <f t="shared" si="2"/>
        <v>12</v>
      </c>
      <c r="AG36" s="28">
        <v>22</v>
      </c>
      <c r="AH36" s="28" t="s">
        <v>27</v>
      </c>
      <c r="AI36" s="28">
        <f t="shared" si="3"/>
        <v>1</v>
      </c>
      <c r="AJ36" s="28" t="str">
        <f t="shared" si="8"/>
        <v/>
      </c>
      <c r="AK36" s="24"/>
      <c r="AL36" s="24"/>
      <c r="AM36" s="24"/>
      <c r="AN36" s="24"/>
      <c r="AO36" s="24"/>
      <c r="AP36" s="24"/>
      <c r="AQ36" s="24"/>
      <c r="AR36" s="24"/>
      <c r="AS36" s="24"/>
    </row>
    <row r="37" spans="1:167" ht="16" x14ac:dyDescent="0.2">
      <c r="A37" s="31"/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>
        <f t="shared" si="0"/>
        <v>0</v>
      </c>
      <c r="W37" s="27"/>
      <c r="X37" s="24"/>
      <c r="Y37" s="24"/>
      <c r="Z37" s="24"/>
      <c r="AA37" s="24"/>
      <c r="AB37" s="24"/>
      <c r="AC37" s="24"/>
      <c r="AD37" s="27" t="str">
        <f t="shared" si="7"/>
        <v/>
      </c>
      <c r="AE37" s="28" t="str">
        <f t="shared" si="1"/>
        <v>7th</v>
      </c>
      <c r="AF37" s="29">
        <f t="shared" si="2"/>
        <v>23</v>
      </c>
      <c r="AG37" s="28">
        <v>60</v>
      </c>
      <c r="AH37" s="28" t="s">
        <v>21</v>
      </c>
      <c r="AI37" s="28">
        <f t="shared" si="3"/>
        <v>49</v>
      </c>
      <c r="AJ37" s="28" t="str">
        <f t="shared" si="8"/>
        <v>=</v>
      </c>
      <c r="AK37" s="24"/>
      <c r="AL37" s="24"/>
      <c r="AM37" s="24"/>
      <c r="AN37" s="24"/>
      <c r="AO37" s="24"/>
      <c r="AP37" s="24"/>
      <c r="AQ37" s="24"/>
      <c r="AR37" s="24"/>
      <c r="AS37" s="24"/>
    </row>
    <row r="38" spans="1:167" ht="16" x14ac:dyDescent="0.2">
      <c r="A38" s="30" t="s">
        <v>87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>
        <f t="shared" si="0"/>
        <v>0</v>
      </c>
      <c r="W38" s="11"/>
      <c r="AC38" s="13"/>
      <c r="AD38" s="14" t="str">
        <f t="shared" si="7"/>
        <v/>
      </c>
      <c r="AE38" s="15" t="str">
        <f t="shared" si="1"/>
        <v>7th</v>
      </c>
      <c r="AF38" s="16">
        <f t="shared" si="2"/>
        <v>23</v>
      </c>
      <c r="AG38" s="15">
        <v>23</v>
      </c>
      <c r="AH38" s="15" t="s">
        <v>28</v>
      </c>
      <c r="AI38" s="15">
        <f t="shared" si="3"/>
        <v>49</v>
      </c>
      <c r="AJ38" s="15" t="str">
        <f t="shared" si="8"/>
        <v>=</v>
      </c>
      <c r="AK38" s="13"/>
    </row>
    <row r="39" spans="1:167" ht="16" x14ac:dyDescent="0.2">
      <c r="A39" s="30" t="s">
        <v>88</v>
      </c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1">
        <f t="shared" si="0"/>
        <v>0</v>
      </c>
      <c r="W39" s="11"/>
      <c r="AC39" s="13"/>
      <c r="AD39" s="14" t="str">
        <f t="shared" si="7"/>
        <v/>
      </c>
      <c r="AE39" s="15" t="str">
        <f t="shared" si="1"/>
        <v>7th</v>
      </c>
      <c r="AF39" s="16">
        <f t="shared" si="2"/>
        <v>23</v>
      </c>
      <c r="AG39" s="15">
        <v>24</v>
      </c>
      <c r="AH39" s="15" t="s">
        <v>29</v>
      </c>
      <c r="AI39" s="15">
        <f t="shared" si="3"/>
        <v>49</v>
      </c>
      <c r="AJ39" s="15" t="str">
        <f t="shared" si="8"/>
        <v>=</v>
      </c>
      <c r="AK39" s="13"/>
    </row>
    <row r="40" spans="1:167" ht="16" x14ac:dyDescent="0.2">
      <c r="A40" s="30" t="s">
        <v>89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>
        <f t="shared" ref="V40:V50" si="16">SUM(B39:U39)</f>
        <v>0</v>
      </c>
      <c r="W40" s="27" t="str">
        <f t="shared" si="11"/>
        <v/>
      </c>
      <c r="X40" s="24"/>
      <c r="Y40" s="24"/>
      <c r="Z40" s="24"/>
      <c r="AA40" s="24"/>
      <c r="AB40" s="24"/>
      <c r="AC40" s="24"/>
      <c r="AD40" s="27" t="str">
        <f t="shared" si="7"/>
        <v/>
      </c>
      <c r="AE40" s="28" t="str">
        <f t="shared" si="1"/>
        <v>7th</v>
      </c>
      <c r="AF40" s="29">
        <f t="shared" si="2"/>
        <v>23</v>
      </c>
      <c r="AG40" s="28">
        <v>60</v>
      </c>
      <c r="AH40" s="28" t="s">
        <v>21</v>
      </c>
      <c r="AI40" s="28">
        <f t="shared" si="3"/>
        <v>49</v>
      </c>
      <c r="AJ40" s="28" t="str">
        <f t="shared" si="8"/>
        <v>=</v>
      </c>
      <c r="AK40" s="24"/>
      <c r="AL40" s="24"/>
      <c r="AM40" s="24"/>
      <c r="AN40" s="24"/>
      <c r="AO40" s="24"/>
      <c r="AP40" s="24"/>
      <c r="AQ40" s="24"/>
    </row>
    <row r="41" spans="1:167" ht="16" x14ac:dyDescent="0.2">
      <c r="A41" s="30" t="s">
        <v>90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6">
        <f t="shared" si="16"/>
        <v>0</v>
      </c>
      <c r="W41" s="27" t="str">
        <f t="shared" si="11"/>
        <v/>
      </c>
      <c r="X41" s="24"/>
      <c r="Y41" s="24"/>
      <c r="Z41" s="24"/>
      <c r="AA41" s="24"/>
      <c r="AB41" s="24"/>
      <c r="AC41" s="24"/>
      <c r="AD41" s="27" t="str">
        <f t="shared" si="7"/>
        <v/>
      </c>
      <c r="AE41" s="28" t="str">
        <f t="shared" si="1"/>
        <v>7th</v>
      </c>
      <c r="AF41" s="29">
        <f t="shared" si="2"/>
        <v>23</v>
      </c>
      <c r="AG41" s="28">
        <v>60</v>
      </c>
      <c r="AH41" s="28" t="s">
        <v>21</v>
      </c>
      <c r="AI41" s="28">
        <f t="shared" si="3"/>
        <v>49</v>
      </c>
      <c r="AJ41" s="28" t="str">
        <f t="shared" si="8"/>
        <v>=</v>
      </c>
      <c r="AK41" s="24"/>
      <c r="AL41" s="24"/>
      <c r="AM41" s="24"/>
      <c r="AN41" s="24"/>
      <c r="AO41" s="24"/>
      <c r="AP41" s="24"/>
      <c r="AQ41" s="24"/>
      <c r="AR41" s="24"/>
    </row>
    <row r="42" spans="1:167" ht="16" x14ac:dyDescent="0.2">
      <c r="A42" s="31" t="s">
        <v>116</v>
      </c>
      <c r="B42" s="25"/>
      <c r="C42" s="26"/>
      <c r="D42" s="26"/>
      <c r="E42" s="26">
        <v>10</v>
      </c>
      <c r="F42" s="26">
        <v>10</v>
      </c>
      <c r="G42" s="26">
        <v>10</v>
      </c>
      <c r="H42" s="26">
        <v>59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>
        <f t="shared" ref="V42" si="17">SUM(B42:U42)</f>
        <v>89</v>
      </c>
      <c r="W42" s="27" t="s">
        <v>122</v>
      </c>
      <c r="X42" s="24"/>
      <c r="Y42" s="24"/>
      <c r="Z42" s="24"/>
      <c r="AA42" s="24"/>
      <c r="AB42" s="24"/>
      <c r="AC42" s="24"/>
      <c r="AD42" s="27" t="str">
        <f t="shared" si="7"/>
        <v>7th</v>
      </c>
      <c r="AE42" s="28" t="str">
        <f t="shared" si="1"/>
        <v>7th</v>
      </c>
      <c r="AF42" s="29">
        <f t="shared" si="2"/>
        <v>8</v>
      </c>
      <c r="AG42" s="28">
        <v>60</v>
      </c>
      <c r="AH42" s="28" t="s">
        <v>21</v>
      </c>
      <c r="AI42" s="28">
        <f t="shared" si="3"/>
        <v>1</v>
      </c>
      <c r="AJ42" s="28" t="str">
        <f t="shared" si="8"/>
        <v/>
      </c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</row>
    <row r="43" spans="1:167" ht="16" x14ac:dyDescent="0.2">
      <c r="A43" s="30" t="s">
        <v>91</v>
      </c>
      <c r="B43" s="1">
        <v>10</v>
      </c>
      <c r="C43" s="1">
        <v>10</v>
      </c>
      <c r="D43" s="1">
        <v>10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>
        <f>SUM(B41:U41)</f>
        <v>0</v>
      </c>
      <c r="W43" s="11" t="str">
        <f t="shared" si="11"/>
        <v/>
      </c>
      <c r="AC43" s="13"/>
      <c r="AD43" s="14" t="str">
        <f t="shared" si="7"/>
        <v/>
      </c>
      <c r="AE43" s="15" t="str">
        <f t="shared" ref="AE43:AE75" si="18">VLOOKUP(AF43,$AG$8:$AH$80,2,1)</f>
        <v>7th</v>
      </c>
      <c r="AF43" s="16">
        <f t="shared" ref="AF43:AF79" si="19">RANK(V43,$V$8:$V$80,0)</f>
        <v>23</v>
      </c>
      <c r="AG43" s="15">
        <v>27</v>
      </c>
      <c r="AH43" s="15" t="s">
        <v>30</v>
      </c>
      <c r="AI43" s="15">
        <f t="shared" ref="AI43:AI79" si="20">COUNTIF($AF$8:$AF$80,AF43)</f>
        <v>49</v>
      </c>
      <c r="AJ43" s="15" t="str">
        <f t="shared" si="8"/>
        <v>=</v>
      </c>
      <c r="AK43" s="13"/>
    </row>
    <row r="44" spans="1:167" ht="16" x14ac:dyDescent="0.2">
      <c r="A44" s="30" t="s">
        <v>92</v>
      </c>
      <c r="B44" s="25"/>
      <c r="C44" s="26"/>
      <c r="D44" s="26"/>
      <c r="E44" s="26"/>
      <c r="F44" s="26"/>
      <c r="G44" s="1">
        <v>10</v>
      </c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1">
        <f t="shared" si="16"/>
        <v>30</v>
      </c>
      <c r="W44" s="11"/>
      <c r="AC44" s="13"/>
      <c r="AD44" s="14" t="str">
        <f t="shared" si="7"/>
        <v/>
      </c>
      <c r="AE44" s="15" t="str">
        <f t="shared" si="18"/>
        <v>7th</v>
      </c>
      <c r="AF44" s="16">
        <f t="shared" si="19"/>
        <v>17</v>
      </c>
      <c r="AG44" s="15">
        <v>28</v>
      </c>
      <c r="AH44" s="15" t="s">
        <v>31</v>
      </c>
      <c r="AI44" s="15">
        <f t="shared" si="20"/>
        <v>2</v>
      </c>
      <c r="AJ44" s="15" t="str">
        <f t="shared" si="8"/>
        <v>=</v>
      </c>
      <c r="AK44" s="13"/>
    </row>
    <row r="45" spans="1:167" ht="16" x14ac:dyDescent="0.2">
      <c r="A45" s="30" t="s">
        <v>93</v>
      </c>
      <c r="B45" s="1"/>
      <c r="C45" s="1">
        <v>30</v>
      </c>
      <c r="D45" s="1"/>
      <c r="E45" s="1"/>
      <c r="F45" s="1"/>
      <c r="H45" s="1"/>
      <c r="I45" s="1">
        <v>10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6">
        <f t="shared" si="16"/>
        <v>10</v>
      </c>
      <c r="W45" s="27"/>
      <c r="X45" s="24"/>
      <c r="Y45" s="24"/>
      <c r="Z45" s="24"/>
      <c r="AA45" s="24"/>
      <c r="AB45" s="24"/>
      <c r="AC45" s="24"/>
      <c r="AD45" s="27" t="str">
        <f t="shared" si="7"/>
        <v/>
      </c>
      <c r="AE45" s="28" t="str">
        <f t="shared" si="18"/>
        <v>7th</v>
      </c>
      <c r="AF45" s="29">
        <f t="shared" si="19"/>
        <v>20</v>
      </c>
      <c r="AG45" s="28">
        <v>60</v>
      </c>
      <c r="AH45" s="28" t="s">
        <v>21</v>
      </c>
      <c r="AI45" s="28">
        <f t="shared" si="20"/>
        <v>3</v>
      </c>
      <c r="AJ45" s="28" t="str">
        <f t="shared" si="8"/>
        <v>=</v>
      </c>
      <c r="AK45" s="24"/>
      <c r="AL45" s="24"/>
      <c r="AM45" s="24"/>
      <c r="AN45" s="24"/>
      <c r="AO45" s="24"/>
      <c r="AP45" s="24"/>
      <c r="AQ45" s="24"/>
    </row>
    <row r="46" spans="1:167" ht="16" x14ac:dyDescent="0.2">
      <c r="A46" s="31" t="s">
        <v>117</v>
      </c>
      <c r="B46" s="25">
        <v>10</v>
      </c>
      <c r="C46" s="26"/>
      <c r="D46" s="26">
        <v>10</v>
      </c>
      <c r="E46" s="26">
        <v>10</v>
      </c>
      <c r="F46" s="26">
        <v>10</v>
      </c>
      <c r="G46" s="26">
        <v>10</v>
      </c>
      <c r="H46" s="26">
        <v>30</v>
      </c>
      <c r="I46" s="26">
        <v>10</v>
      </c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>
        <f t="shared" ref="V46" si="21">SUM(B46:U46)</f>
        <v>90</v>
      </c>
      <c r="W46" s="27" t="s">
        <v>121</v>
      </c>
      <c r="X46" s="24"/>
      <c r="Y46" s="24"/>
      <c r="Z46" s="24"/>
      <c r="AA46" s="24"/>
      <c r="AB46" s="24"/>
      <c r="AC46" s="24"/>
      <c r="AD46" s="27" t="str">
        <f t="shared" si="7"/>
        <v>6th=</v>
      </c>
      <c r="AE46" s="28" t="str">
        <f>VLOOKUP(AF46,$AG$8:$AH$80,2,1)</f>
        <v>6th</v>
      </c>
      <c r="AF46" s="29">
        <f>RANK(V46,$V$8:$V$80,0)</f>
        <v>6</v>
      </c>
      <c r="AG46" s="28">
        <v>60</v>
      </c>
      <c r="AH46" s="28" t="s">
        <v>21</v>
      </c>
      <c r="AI46" s="28">
        <f>COUNTIF($AF$8:$AF$80,AF46)</f>
        <v>2</v>
      </c>
      <c r="AJ46" s="28" t="str">
        <f t="shared" si="8"/>
        <v>=</v>
      </c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</row>
    <row r="47" spans="1:167" ht="16" x14ac:dyDescent="0.2">
      <c r="A47" s="30" t="s">
        <v>94</v>
      </c>
      <c r="B47" s="1">
        <v>10</v>
      </c>
      <c r="C47" s="1"/>
      <c r="D47" s="1"/>
      <c r="E47" s="1"/>
      <c r="F47" s="1"/>
      <c r="G47" s="1">
        <v>10</v>
      </c>
      <c r="H47" s="1"/>
      <c r="I47" s="1">
        <v>30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>
        <f>SUM(B47:U47)</f>
        <v>50</v>
      </c>
      <c r="W47" s="11"/>
      <c r="AC47" s="13"/>
      <c r="AD47" s="14" t="str">
        <f t="shared" si="7"/>
        <v/>
      </c>
      <c r="AE47" s="15" t="str">
        <f t="shared" si="18"/>
        <v>7th</v>
      </c>
      <c r="AF47" s="16">
        <f t="shared" si="19"/>
        <v>15</v>
      </c>
      <c r="AG47" s="15">
        <v>30</v>
      </c>
      <c r="AH47" s="15" t="s">
        <v>32</v>
      </c>
      <c r="AI47" s="15">
        <f t="shared" si="20"/>
        <v>2</v>
      </c>
      <c r="AJ47" s="15" t="str">
        <f t="shared" si="8"/>
        <v>=</v>
      </c>
      <c r="AK47" s="13"/>
    </row>
    <row r="48" spans="1:167" ht="16" x14ac:dyDescent="0.2">
      <c r="A48" s="3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1"/>
      <c r="AC48" s="13"/>
      <c r="AD48" s="14" t="str">
        <f t="shared" si="7"/>
        <v/>
      </c>
      <c r="AE48" s="15" t="str">
        <f t="shared" si="18"/>
        <v>7th</v>
      </c>
      <c r="AF48" s="16">
        <f t="shared" si="19"/>
        <v>23</v>
      </c>
      <c r="AG48" s="15">
        <v>31</v>
      </c>
      <c r="AH48" s="15" t="s">
        <v>33</v>
      </c>
      <c r="AI48" s="15">
        <f t="shared" si="20"/>
        <v>49</v>
      </c>
      <c r="AJ48" s="15" t="str">
        <f t="shared" si="8"/>
        <v>=</v>
      </c>
      <c r="AK48" s="13"/>
    </row>
    <row r="49" spans="1:37" ht="16" x14ac:dyDescent="0.2">
      <c r="A49" s="3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16"/>
        <v>0</v>
      </c>
      <c r="W49" s="11"/>
      <c r="AC49" s="13"/>
      <c r="AD49" s="14" t="str">
        <f t="shared" si="7"/>
        <v/>
      </c>
      <c r="AE49" s="15" t="str">
        <f t="shared" si="18"/>
        <v>7th</v>
      </c>
      <c r="AF49" s="16">
        <f t="shared" si="19"/>
        <v>23</v>
      </c>
      <c r="AG49" s="15">
        <v>32</v>
      </c>
      <c r="AH49" s="15" t="s">
        <v>34</v>
      </c>
      <c r="AI49" s="15">
        <f t="shared" si="20"/>
        <v>49</v>
      </c>
      <c r="AJ49" s="15" t="str">
        <f t="shared" si="8"/>
        <v>=</v>
      </c>
      <c r="AK49" s="13"/>
    </row>
    <row r="50" spans="1:37" ht="16" x14ac:dyDescent="0.2">
      <c r="A50" s="30"/>
      <c r="V50" s="1">
        <f t="shared" si="16"/>
        <v>0</v>
      </c>
      <c r="W50" s="11"/>
      <c r="AC50" s="13"/>
      <c r="AD50" s="14" t="str">
        <f t="shared" si="7"/>
        <v/>
      </c>
      <c r="AE50" s="15" t="str">
        <f t="shared" si="18"/>
        <v>7th</v>
      </c>
      <c r="AF50" s="16">
        <f t="shared" si="19"/>
        <v>23</v>
      </c>
      <c r="AG50" s="15">
        <v>33</v>
      </c>
      <c r="AH50" s="15" t="s">
        <v>35</v>
      </c>
      <c r="AI50" s="15">
        <f t="shared" si="20"/>
        <v>49</v>
      </c>
      <c r="AJ50" s="15" t="str">
        <f t="shared" si="8"/>
        <v>=</v>
      </c>
      <c r="AK50" s="13"/>
    </row>
    <row r="51" spans="1:37" ht="16" x14ac:dyDescent="0.2">
      <c r="A51" s="3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0"/>
        <v>0</v>
      </c>
      <c r="W51" s="11"/>
      <c r="AC51" s="13"/>
      <c r="AD51" s="14" t="str">
        <f t="shared" si="7"/>
        <v/>
      </c>
      <c r="AE51" s="15" t="str">
        <f t="shared" si="18"/>
        <v>7th</v>
      </c>
      <c r="AF51" s="16">
        <f t="shared" si="19"/>
        <v>23</v>
      </c>
      <c r="AG51" s="15">
        <v>34</v>
      </c>
      <c r="AH51" s="15" t="s">
        <v>36</v>
      </c>
      <c r="AI51" s="15">
        <f t="shared" si="20"/>
        <v>49</v>
      </c>
      <c r="AJ51" s="15" t="str">
        <f t="shared" si="8"/>
        <v>=</v>
      </c>
      <c r="AK51" s="13"/>
    </row>
    <row r="52" spans="1:37" ht="16" x14ac:dyDescent="0.2">
      <c r="A52" s="30"/>
      <c r="B52" s="4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ref="V52" si="22">SUM(B52:U52)</f>
        <v>0</v>
      </c>
      <c r="W52" s="11" t="str">
        <f t="shared" si="11"/>
        <v/>
      </c>
      <c r="AC52" s="13"/>
      <c r="AD52" s="14" t="str">
        <f t="shared" si="7"/>
        <v/>
      </c>
      <c r="AE52" s="15" t="str">
        <f t="shared" si="18"/>
        <v>7th</v>
      </c>
      <c r="AF52" s="16">
        <f t="shared" si="19"/>
        <v>23</v>
      </c>
      <c r="AG52" s="15">
        <v>60</v>
      </c>
      <c r="AH52" s="15" t="s">
        <v>21</v>
      </c>
      <c r="AI52" s="15">
        <f t="shared" si="20"/>
        <v>49</v>
      </c>
      <c r="AJ52" s="15" t="str">
        <f t="shared" si="8"/>
        <v>=</v>
      </c>
      <c r="AK52" s="13"/>
    </row>
    <row r="53" spans="1:37" ht="16" x14ac:dyDescent="0.2">
      <c r="A53" s="3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0</v>
      </c>
      <c r="W53" s="11"/>
      <c r="AC53" s="13"/>
      <c r="AD53" s="14" t="str">
        <f t="shared" si="7"/>
        <v/>
      </c>
      <c r="AE53" s="15" t="str">
        <f t="shared" si="18"/>
        <v>7th</v>
      </c>
      <c r="AF53" s="16">
        <f t="shared" si="19"/>
        <v>23</v>
      </c>
      <c r="AG53" s="15">
        <v>38</v>
      </c>
      <c r="AH53" s="15" t="s">
        <v>37</v>
      </c>
      <c r="AI53" s="15">
        <f t="shared" si="20"/>
        <v>49</v>
      </c>
      <c r="AJ53" s="15" t="str">
        <f t="shared" si="8"/>
        <v>=</v>
      </c>
      <c r="AK53" s="13"/>
    </row>
    <row r="54" spans="1:37" ht="16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 t="str">
        <f t="shared" si="11"/>
        <v/>
      </c>
      <c r="AC54" s="13"/>
      <c r="AD54" s="14" t="str">
        <f t="shared" si="7"/>
        <v/>
      </c>
      <c r="AE54" s="15" t="str">
        <f t="shared" si="18"/>
        <v>7th</v>
      </c>
      <c r="AF54" s="16">
        <f t="shared" si="19"/>
        <v>23</v>
      </c>
      <c r="AG54" s="15">
        <v>39</v>
      </c>
      <c r="AH54" s="15" t="s">
        <v>38</v>
      </c>
      <c r="AI54" s="15">
        <f t="shared" si="20"/>
        <v>49</v>
      </c>
      <c r="AJ54" s="15" t="str">
        <f t="shared" si="8"/>
        <v>=</v>
      </c>
      <c r="AK54" s="13"/>
    </row>
    <row r="55" spans="1:37" ht="16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11"/>
        <v/>
      </c>
      <c r="AC55" s="13"/>
      <c r="AD55" s="14" t="str">
        <f t="shared" si="7"/>
        <v/>
      </c>
      <c r="AE55" s="15" t="str">
        <f t="shared" si="18"/>
        <v>7th</v>
      </c>
      <c r="AF55" s="16">
        <f t="shared" si="19"/>
        <v>23</v>
      </c>
      <c r="AG55" s="15">
        <v>40</v>
      </c>
      <c r="AH55" s="15" t="s">
        <v>39</v>
      </c>
      <c r="AI55" s="15">
        <f t="shared" si="20"/>
        <v>49</v>
      </c>
      <c r="AJ55" s="15" t="str">
        <f t="shared" si="8"/>
        <v>=</v>
      </c>
      <c r="AK55" s="13"/>
    </row>
    <row r="56" spans="1:37" ht="16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11"/>
        <v/>
      </c>
      <c r="AC56" s="13"/>
      <c r="AD56" s="14" t="str">
        <f t="shared" si="7"/>
        <v/>
      </c>
      <c r="AE56" s="15" t="str">
        <f t="shared" si="18"/>
        <v>7th</v>
      </c>
      <c r="AF56" s="16">
        <f t="shared" si="19"/>
        <v>23</v>
      </c>
      <c r="AG56" s="15">
        <v>41</v>
      </c>
      <c r="AH56" s="15" t="s">
        <v>40</v>
      </c>
      <c r="AI56" s="15">
        <f t="shared" si="20"/>
        <v>49</v>
      </c>
      <c r="AJ56" s="15" t="str">
        <f t="shared" si="8"/>
        <v>=</v>
      </c>
      <c r="AK56" s="13"/>
    </row>
    <row r="57" spans="1:37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1"/>
        <v/>
      </c>
      <c r="AC57" s="13"/>
      <c r="AD57" s="14" t="str">
        <f t="shared" si="7"/>
        <v/>
      </c>
      <c r="AE57" s="15" t="str">
        <f t="shared" si="18"/>
        <v>7th</v>
      </c>
      <c r="AF57" s="16">
        <f t="shared" si="19"/>
        <v>23</v>
      </c>
      <c r="AG57" s="15">
        <v>42</v>
      </c>
      <c r="AH57" s="15" t="s">
        <v>41</v>
      </c>
      <c r="AI57" s="15">
        <f t="shared" si="20"/>
        <v>49</v>
      </c>
      <c r="AJ57" s="15" t="str">
        <f t="shared" si="8"/>
        <v>=</v>
      </c>
      <c r="AK57" s="13"/>
    </row>
    <row r="58" spans="1:37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1"/>
        <v/>
      </c>
      <c r="AC58" s="13"/>
      <c r="AD58" s="14" t="str">
        <f t="shared" si="7"/>
        <v/>
      </c>
      <c r="AE58" s="15" t="str">
        <f t="shared" si="18"/>
        <v>7th</v>
      </c>
      <c r="AF58" s="16">
        <f t="shared" si="19"/>
        <v>23</v>
      </c>
      <c r="AG58" s="15">
        <v>43</v>
      </c>
      <c r="AH58" s="15" t="s">
        <v>42</v>
      </c>
      <c r="AI58" s="15">
        <f t="shared" si="20"/>
        <v>49</v>
      </c>
      <c r="AJ58" s="15" t="str">
        <f t="shared" si="8"/>
        <v>=</v>
      </c>
      <c r="AK58" s="13"/>
    </row>
    <row r="59" spans="1:37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1"/>
        <v/>
      </c>
      <c r="AC59" s="13"/>
      <c r="AD59" s="14" t="str">
        <f t="shared" si="7"/>
        <v/>
      </c>
      <c r="AE59" s="15" t="str">
        <f t="shared" si="18"/>
        <v>7th</v>
      </c>
      <c r="AF59" s="16">
        <f t="shared" si="19"/>
        <v>23</v>
      </c>
      <c r="AG59" s="15">
        <v>44</v>
      </c>
      <c r="AH59" s="15" t="s">
        <v>43</v>
      </c>
      <c r="AI59" s="15">
        <f t="shared" si="20"/>
        <v>49</v>
      </c>
      <c r="AJ59" s="15" t="str">
        <f t="shared" si="8"/>
        <v>=</v>
      </c>
      <c r="AK59" s="13"/>
    </row>
    <row r="60" spans="1:37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1"/>
        <v/>
      </c>
      <c r="AC60" s="13"/>
      <c r="AD60" s="14" t="str">
        <f t="shared" si="7"/>
        <v/>
      </c>
      <c r="AE60" s="15" t="str">
        <f t="shared" si="18"/>
        <v>7th</v>
      </c>
      <c r="AF60" s="16">
        <f t="shared" si="19"/>
        <v>23</v>
      </c>
      <c r="AG60" s="15">
        <v>45</v>
      </c>
      <c r="AH60" s="15" t="s">
        <v>44</v>
      </c>
      <c r="AI60" s="15">
        <f t="shared" si="20"/>
        <v>49</v>
      </c>
      <c r="AJ60" s="15" t="str">
        <f t="shared" si="8"/>
        <v>=</v>
      </c>
      <c r="AK60" s="13"/>
    </row>
    <row r="61" spans="1:37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1"/>
        <v/>
      </c>
      <c r="AC61" s="13"/>
      <c r="AD61" s="14" t="str">
        <f t="shared" si="7"/>
        <v/>
      </c>
      <c r="AE61" s="15" t="str">
        <f t="shared" si="18"/>
        <v>7th</v>
      </c>
      <c r="AF61" s="16">
        <f t="shared" si="19"/>
        <v>23</v>
      </c>
      <c r="AG61" s="15">
        <v>46</v>
      </c>
      <c r="AH61" s="15" t="s">
        <v>45</v>
      </c>
      <c r="AI61" s="15">
        <f t="shared" si="20"/>
        <v>49</v>
      </c>
      <c r="AJ61" s="15" t="str">
        <f t="shared" si="8"/>
        <v>=</v>
      </c>
      <c r="AK61" s="13"/>
    </row>
    <row r="62" spans="1:37" ht="16" x14ac:dyDescent="0.2">
      <c r="A62" s="2"/>
      <c r="B62" s="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1"/>
        <v/>
      </c>
      <c r="AC62" s="13"/>
      <c r="AD62" s="14" t="str">
        <f t="shared" si="7"/>
        <v/>
      </c>
      <c r="AE62" s="15" t="str">
        <f t="shared" si="18"/>
        <v>7th</v>
      </c>
      <c r="AF62" s="16">
        <f t="shared" si="19"/>
        <v>23</v>
      </c>
      <c r="AG62" s="15">
        <v>47</v>
      </c>
      <c r="AH62" s="15" t="s">
        <v>46</v>
      </c>
      <c r="AI62" s="15">
        <f t="shared" si="20"/>
        <v>49</v>
      </c>
      <c r="AJ62" s="15" t="str">
        <f t="shared" si="8"/>
        <v>=</v>
      </c>
      <c r="AK62" s="13"/>
    </row>
    <row r="63" spans="1:37" ht="16" x14ac:dyDescent="0.2">
      <c r="A63" s="2"/>
      <c r="B63" s="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1"/>
        <v/>
      </c>
      <c r="AC63" s="13"/>
      <c r="AD63" s="14" t="str">
        <f t="shared" si="7"/>
        <v/>
      </c>
      <c r="AE63" s="15" t="str">
        <f t="shared" si="18"/>
        <v>7th</v>
      </c>
      <c r="AF63" s="16">
        <f t="shared" si="19"/>
        <v>23</v>
      </c>
      <c r="AG63" s="15">
        <v>48</v>
      </c>
      <c r="AH63" s="15" t="s">
        <v>47</v>
      </c>
      <c r="AI63" s="15">
        <f t="shared" si="20"/>
        <v>49</v>
      </c>
      <c r="AJ63" s="15" t="str">
        <f t="shared" si="8"/>
        <v>=</v>
      </c>
      <c r="AK63" s="13"/>
    </row>
    <row r="64" spans="1:37" ht="16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1"/>
        <v/>
      </c>
      <c r="AC64" s="13"/>
      <c r="AD64" s="14" t="str">
        <f t="shared" si="7"/>
        <v/>
      </c>
      <c r="AE64" s="15" t="str">
        <f t="shared" si="18"/>
        <v>7th</v>
      </c>
      <c r="AF64" s="16">
        <f t="shared" si="19"/>
        <v>23</v>
      </c>
      <c r="AG64" s="15">
        <v>49</v>
      </c>
      <c r="AH64" s="15" t="s">
        <v>48</v>
      </c>
      <c r="AI64" s="15">
        <f t="shared" si="20"/>
        <v>49</v>
      </c>
      <c r="AJ64" s="15" t="str">
        <f t="shared" si="8"/>
        <v>=</v>
      </c>
      <c r="AK64" s="13"/>
    </row>
    <row r="65" spans="2:44" ht="16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1"/>
        <v/>
      </c>
      <c r="AC65" s="13"/>
      <c r="AD65" s="14" t="str">
        <f t="shared" si="7"/>
        <v/>
      </c>
      <c r="AE65" s="15" t="str">
        <f t="shared" si="18"/>
        <v>7th</v>
      </c>
      <c r="AF65" s="16">
        <f t="shared" si="19"/>
        <v>23</v>
      </c>
      <c r="AG65" s="15">
        <v>50</v>
      </c>
      <c r="AH65" s="15" t="s">
        <v>49</v>
      </c>
      <c r="AI65" s="15">
        <f t="shared" si="20"/>
        <v>49</v>
      </c>
      <c r="AJ65" s="15" t="str">
        <f t="shared" si="8"/>
        <v>=</v>
      </c>
      <c r="AK65" s="13"/>
    </row>
    <row r="66" spans="2:44" ht="16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1"/>
        <v/>
      </c>
      <c r="AC66" s="13"/>
      <c r="AD66" s="14" t="str">
        <f t="shared" si="7"/>
        <v/>
      </c>
      <c r="AE66" s="15" t="str">
        <f t="shared" si="18"/>
        <v>7th</v>
      </c>
      <c r="AF66" s="16">
        <f t="shared" si="19"/>
        <v>23</v>
      </c>
      <c r="AG66" s="15">
        <v>51</v>
      </c>
      <c r="AH66" s="15" t="s">
        <v>50</v>
      </c>
      <c r="AI66" s="15">
        <f t="shared" si="20"/>
        <v>49</v>
      </c>
      <c r="AJ66" s="15" t="str">
        <f t="shared" si="8"/>
        <v>=</v>
      </c>
      <c r="AK66" s="13"/>
    </row>
    <row r="67" spans="2:44" ht="16" x14ac:dyDescent="0.2">
      <c r="B67" s="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1"/>
        <v/>
      </c>
      <c r="AD67" s="11" t="str">
        <f t="shared" si="7"/>
        <v/>
      </c>
      <c r="AE67" s="22" t="str">
        <f t="shared" si="18"/>
        <v>7th</v>
      </c>
      <c r="AF67" s="23">
        <f t="shared" si="19"/>
        <v>23</v>
      </c>
      <c r="AG67" s="22">
        <v>60</v>
      </c>
      <c r="AH67" s="22" t="s">
        <v>21</v>
      </c>
      <c r="AI67" s="22">
        <f t="shared" si="20"/>
        <v>49</v>
      </c>
      <c r="AJ67" s="22" t="str">
        <f t="shared" si="8"/>
        <v>=</v>
      </c>
      <c r="AM67" s="17"/>
      <c r="AN67" s="17"/>
      <c r="AO67" s="17"/>
      <c r="AP67" s="17"/>
      <c r="AQ67" s="17"/>
      <c r="AR67" s="17"/>
    </row>
    <row r="68" spans="2:44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1"/>
        <v/>
      </c>
      <c r="AC68" s="13"/>
      <c r="AD68" s="14" t="str">
        <f t="shared" si="7"/>
        <v/>
      </c>
      <c r="AE68" s="15" t="str">
        <f t="shared" si="18"/>
        <v>7th</v>
      </c>
      <c r="AF68" s="16">
        <f t="shared" si="19"/>
        <v>23</v>
      </c>
      <c r="AG68" s="15">
        <v>52</v>
      </c>
      <c r="AH68" s="15" t="s">
        <v>51</v>
      </c>
      <c r="AI68" s="15">
        <f t="shared" si="20"/>
        <v>49</v>
      </c>
      <c r="AJ68" s="15" t="str">
        <f t="shared" si="8"/>
        <v>=</v>
      </c>
      <c r="AK68" s="13"/>
    </row>
    <row r="69" spans="2:44" ht="16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1"/>
        <v/>
      </c>
      <c r="AC69" s="13"/>
      <c r="AD69" s="14" t="str">
        <f t="shared" si="7"/>
        <v/>
      </c>
      <c r="AE69" s="15" t="str">
        <f t="shared" si="18"/>
        <v>7th</v>
      </c>
      <c r="AF69" s="16">
        <f t="shared" si="19"/>
        <v>23</v>
      </c>
      <c r="AG69" s="15">
        <v>53</v>
      </c>
      <c r="AH69" s="15" t="s">
        <v>52</v>
      </c>
      <c r="AI69" s="15">
        <f t="shared" si="20"/>
        <v>49</v>
      </c>
      <c r="AJ69" s="15" t="str">
        <f t="shared" si="8"/>
        <v>=</v>
      </c>
      <c r="AK69" s="13"/>
    </row>
    <row r="70" spans="2:44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1"/>
        <v/>
      </c>
      <c r="AC70" s="13"/>
      <c r="AD70" s="14" t="str">
        <f t="shared" si="7"/>
        <v/>
      </c>
      <c r="AE70" s="15" t="str">
        <f t="shared" si="18"/>
        <v>7th</v>
      </c>
      <c r="AF70" s="16">
        <f t="shared" si="19"/>
        <v>23</v>
      </c>
      <c r="AG70" s="15">
        <v>54</v>
      </c>
      <c r="AH70" s="15" t="s">
        <v>53</v>
      </c>
      <c r="AI70" s="15">
        <f t="shared" si="20"/>
        <v>49</v>
      </c>
      <c r="AJ70" s="15" t="str">
        <f t="shared" si="8"/>
        <v>=</v>
      </c>
      <c r="AK70" s="13"/>
    </row>
    <row r="71" spans="2:44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1"/>
        <v/>
      </c>
      <c r="AC71" s="13"/>
      <c r="AD71" s="14" t="str">
        <f t="shared" si="7"/>
        <v/>
      </c>
      <c r="AE71" s="15" t="str">
        <f t="shared" si="18"/>
        <v>7th</v>
      </c>
      <c r="AF71" s="16">
        <f t="shared" si="19"/>
        <v>23</v>
      </c>
      <c r="AG71" s="15">
        <v>55</v>
      </c>
      <c r="AH71" s="15" t="s">
        <v>54</v>
      </c>
      <c r="AI71" s="15">
        <f t="shared" si="20"/>
        <v>49</v>
      </c>
      <c r="AJ71" s="15" t="str">
        <f t="shared" si="8"/>
        <v>=</v>
      </c>
      <c r="AK71" s="13"/>
    </row>
    <row r="72" spans="2:44" ht="16" x14ac:dyDescent="0.2">
      <c r="B72" s="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11"/>
        <v/>
      </c>
      <c r="AD72" s="11" t="str">
        <f t="shared" si="7"/>
        <v/>
      </c>
      <c r="AE72" s="22" t="str">
        <f t="shared" si="18"/>
        <v>7th</v>
      </c>
      <c r="AF72" s="23">
        <f t="shared" si="19"/>
        <v>23</v>
      </c>
      <c r="AG72" s="22">
        <v>60</v>
      </c>
      <c r="AH72" s="22" t="s">
        <v>21</v>
      </c>
      <c r="AI72" s="22">
        <f t="shared" si="20"/>
        <v>49</v>
      </c>
      <c r="AJ72" s="22" t="str">
        <f t="shared" si="8"/>
        <v>=</v>
      </c>
      <c r="AM72" s="17"/>
      <c r="AN72" s="17"/>
      <c r="AO72" s="17"/>
      <c r="AP72" s="17"/>
      <c r="AQ72" s="17"/>
      <c r="AR72" s="17"/>
    </row>
    <row r="73" spans="2:44" ht="16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11"/>
        <v/>
      </c>
      <c r="AC73" s="13"/>
      <c r="AD73" s="14" t="str">
        <f t="shared" si="7"/>
        <v/>
      </c>
      <c r="AE73" s="15" t="str">
        <f t="shared" si="18"/>
        <v>7th</v>
      </c>
      <c r="AF73" s="16">
        <f t="shared" si="19"/>
        <v>23</v>
      </c>
      <c r="AG73" s="15">
        <v>56</v>
      </c>
      <c r="AH73" s="15" t="s">
        <v>55</v>
      </c>
      <c r="AI73" s="15">
        <f t="shared" si="20"/>
        <v>49</v>
      </c>
      <c r="AJ73" s="15" t="str">
        <f t="shared" si="8"/>
        <v>=</v>
      </c>
      <c r="AK73" s="13"/>
    </row>
    <row r="74" spans="2:44" ht="16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>
        <f t="shared" si="0"/>
        <v>0</v>
      </c>
      <c r="W74" s="11" t="str">
        <f t="shared" si="11"/>
        <v/>
      </c>
      <c r="AC74" s="13"/>
      <c r="AD74" s="14" t="str">
        <f t="shared" si="7"/>
        <v/>
      </c>
      <c r="AE74" s="15" t="str">
        <f t="shared" si="18"/>
        <v>7th</v>
      </c>
      <c r="AF74" s="16">
        <f t="shared" si="19"/>
        <v>23</v>
      </c>
      <c r="AG74" s="15">
        <v>57</v>
      </c>
      <c r="AH74" s="15" t="s">
        <v>56</v>
      </c>
      <c r="AI74" s="15">
        <f t="shared" si="20"/>
        <v>49</v>
      </c>
      <c r="AJ74" s="15" t="str">
        <f t="shared" si="8"/>
        <v>=</v>
      </c>
      <c r="AK74" s="13"/>
    </row>
    <row r="75" spans="2:44" ht="16" x14ac:dyDescent="0.2">
      <c r="B75" s="1"/>
      <c r="C75" s="1"/>
      <c r="D75" s="1"/>
      <c r="E75" s="1"/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f t="shared" si="0"/>
        <v>0</v>
      </c>
      <c r="W75" s="11" t="str">
        <f t="shared" si="11"/>
        <v/>
      </c>
      <c r="AC75" s="13"/>
      <c r="AD75" s="14" t="str">
        <f t="shared" si="7"/>
        <v/>
      </c>
      <c r="AE75" s="15" t="str">
        <f t="shared" si="18"/>
        <v>7th</v>
      </c>
      <c r="AF75" s="16">
        <f t="shared" si="19"/>
        <v>23</v>
      </c>
      <c r="AG75" s="15">
        <v>58</v>
      </c>
      <c r="AH75" s="15" t="s">
        <v>57</v>
      </c>
      <c r="AI75" s="15">
        <f t="shared" si="20"/>
        <v>49</v>
      </c>
      <c r="AJ75" s="15" t="str">
        <f t="shared" si="8"/>
        <v>=</v>
      </c>
      <c r="AK75" s="13"/>
    </row>
    <row r="76" spans="2:44" ht="16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>
        <f t="shared" si="0"/>
        <v>0</v>
      </c>
      <c r="W76" s="11" t="str">
        <f t="shared" si="11"/>
        <v/>
      </c>
      <c r="AC76" s="13"/>
      <c r="AD76" s="14" t="str">
        <f t="shared" si="7"/>
        <v/>
      </c>
      <c r="AE76" s="15" t="str">
        <f t="shared" ref="AE76:AE79" si="23">VLOOKUP(AF76,$AG$8:$AH$80,2,1)</f>
        <v>7th</v>
      </c>
      <c r="AF76" s="16">
        <f t="shared" si="19"/>
        <v>23</v>
      </c>
      <c r="AG76" s="15">
        <v>59</v>
      </c>
      <c r="AH76" s="15" t="s">
        <v>58</v>
      </c>
      <c r="AI76" s="15">
        <f t="shared" si="20"/>
        <v>49</v>
      </c>
      <c r="AJ76" s="15" t="str">
        <f t="shared" si="8"/>
        <v>=</v>
      </c>
      <c r="AK76" s="13"/>
    </row>
    <row r="77" spans="2:44" ht="16" x14ac:dyDescent="0.2">
      <c r="B77" s="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f t="shared" si="0"/>
        <v>0</v>
      </c>
      <c r="W77" s="11" t="str">
        <f t="shared" si="11"/>
        <v/>
      </c>
      <c r="AC77" s="13"/>
      <c r="AD77" s="14" t="str">
        <f t="shared" si="7"/>
        <v/>
      </c>
      <c r="AE77" s="15" t="str">
        <f t="shared" si="23"/>
        <v>7th</v>
      </c>
      <c r="AF77" s="16">
        <f t="shared" si="19"/>
        <v>23</v>
      </c>
      <c r="AG77" s="15">
        <v>60</v>
      </c>
      <c r="AH77" s="15" t="s">
        <v>21</v>
      </c>
      <c r="AI77" s="15">
        <f t="shared" si="20"/>
        <v>49</v>
      </c>
      <c r="AJ77" s="15" t="str">
        <f t="shared" si="8"/>
        <v>=</v>
      </c>
      <c r="AK77" s="13"/>
    </row>
    <row r="78" spans="2:44" ht="16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>
        <f t="shared" si="0"/>
        <v>0</v>
      </c>
      <c r="W78" s="11" t="str">
        <f t="shared" si="11"/>
        <v/>
      </c>
      <c r="AC78" s="13"/>
      <c r="AD78" s="14" t="str">
        <f t="shared" si="7"/>
        <v/>
      </c>
      <c r="AE78" s="15" t="str">
        <f t="shared" si="23"/>
        <v>7th</v>
      </c>
      <c r="AF78" s="16">
        <f t="shared" si="19"/>
        <v>23</v>
      </c>
      <c r="AG78" s="15">
        <v>61</v>
      </c>
      <c r="AH78" s="15" t="s">
        <v>59</v>
      </c>
      <c r="AI78" s="15">
        <f t="shared" si="20"/>
        <v>49</v>
      </c>
      <c r="AJ78" s="15" t="str">
        <f t="shared" si="8"/>
        <v>=</v>
      </c>
      <c r="AK78" s="13"/>
    </row>
    <row r="79" spans="2:44" ht="16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>
        <f t="shared" si="0"/>
        <v>0</v>
      </c>
      <c r="W79" s="11" t="str">
        <f t="shared" si="11"/>
        <v/>
      </c>
      <c r="AC79" s="13"/>
      <c r="AD79" s="14" t="str">
        <f t="shared" si="7"/>
        <v/>
      </c>
      <c r="AE79" s="15" t="str">
        <f t="shared" si="23"/>
        <v>7th</v>
      </c>
      <c r="AF79" s="16">
        <f t="shared" si="19"/>
        <v>23</v>
      </c>
      <c r="AG79" s="15">
        <v>62</v>
      </c>
      <c r="AH79" s="15" t="s">
        <v>60</v>
      </c>
      <c r="AI79" s="15">
        <f t="shared" si="20"/>
        <v>49</v>
      </c>
      <c r="AJ79" s="15" t="str">
        <f t="shared" si="8"/>
        <v>=</v>
      </c>
      <c r="AK79" s="13"/>
    </row>
    <row r="80" spans="2:44" s="12" customFormat="1" ht="9" customHeight="1" x14ac:dyDescent="0.2"/>
    <row r="81" spans="1:37" x14ac:dyDescent="0.2">
      <c r="AC81" s="13"/>
      <c r="AD81" s="13"/>
      <c r="AE81" s="13"/>
      <c r="AF81" s="13"/>
      <c r="AG81" s="13"/>
      <c r="AH81" s="13"/>
      <c r="AI81" s="13"/>
      <c r="AJ81" s="13"/>
      <c r="AK81" s="13"/>
    </row>
    <row r="82" spans="1:37" x14ac:dyDescent="0.2">
      <c r="AC82" s="13"/>
      <c r="AD82" s="13"/>
      <c r="AE82" s="13"/>
      <c r="AF82" s="13"/>
      <c r="AG82" s="13"/>
      <c r="AH82" s="13"/>
      <c r="AI82" s="13"/>
      <c r="AJ82" s="13"/>
      <c r="AK82" s="13"/>
    </row>
    <row r="83" spans="1:37" x14ac:dyDescent="0.2">
      <c r="A83" s="21" t="s">
        <v>61</v>
      </c>
      <c r="AC83" s="13"/>
      <c r="AD83" s="13"/>
      <c r="AE83" s="13"/>
      <c r="AF83" s="13"/>
      <c r="AG83" s="13"/>
      <c r="AH83" s="13"/>
      <c r="AI83" s="13"/>
      <c r="AJ83" s="13"/>
      <c r="AK83" s="13"/>
    </row>
    <row r="84" spans="1:37" s="17" customFormat="1" ht="16" x14ac:dyDescent="0.2">
      <c r="B84" s="18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>
        <f t="shared" ref="V84" si="24">SUM(B84:U84)</f>
        <v>0</v>
      </c>
      <c r="W84" s="20" t="str">
        <f t="shared" ref="W84" si="25">IF(V84=0,"",AD84)</f>
        <v/>
      </c>
      <c r="AC84" s="13"/>
      <c r="AD84" s="14" t="str">
        <f t="shared" ref="AD84" si="26">IF(AF84&gt;10,"",AE84&amp;AJ84)</f>
        <v/>
      </c>
      <c r="AE84" s="15" t="str">
        <f>VLOOKUP(AF84,$AG$8:$AH$80,2,1)</f>
        <v>7th</v>
      </c>
      <c r="AF84" s="16">
        <f>RANK(V84,$V$8:$V$80,0)</f>
        <v>23</v>
      </c>
      <c r="AG84" s="15">
        <v>60</v>
      </c>
      <c r="AH84" s="15" t="s">
        <v>21</v>
      </c>
      <c r="AI84" s="15">
        <f>COUNTIF($AF$8:$AF$80,AF84)</f>
        <v>49</v>
      </c>
      <c r="AJ84" s="15" t="str">
        <f t="shared" ref="AJ84" si="27">(IF(AI84&gt;1,"=",""))</f>
        <v>=</v>
      </c>
      <c r="AK84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6:W27 W68:W71 W73:W79 W36 W12:W13 W47:W51 W16 W30:W32 W43:W44 W53:W66 W38:W39 W21:W23 W18:W19">
    <cfRule type="containsText" dxfId="71" priority="81" operator="containsText" text="1st">
      <formula>NOT(ISERROR(SEARCH("1st",W9)))</formula>
    </cfRule>
  </conditionalFormatting>
  <conditionalFormatting sqref="W9 W26:W27 W68:W71 W73:W79 W36 W12:W13 W47:W51 W16 W30:W32 W43:W44 W53:W66 W38:W39 W21:W23 W18:W19">
    <cfRule type="containsText" dxfId="70" priority="79" operator="containsText" text="3rd">
      <formula>NOT(ISERROR(SEARCH("3rd",W9)))</formula>
    </cfRule>
    <cfRule type="containsText" dxfId="69" priority="80" operator="containsText" text="2nd">
      <formula>NOT(ISERROR(SEARCH("2nd",W9)))</formula>
    </cfRule>
  </conditionalFormatting>
  <conditionalFormatting sqref="W84">
    <cfRule type="containsText" dxfId="68" priority="78" operator="containsText" text="1st">
      <formula>NOT(ISERROR(SEARCH("1st",W84)))</formula>
    </cfRule>
  </conditionalFormatting>
  <conditionalFormatting sqref="W84">
    <cfRule type="containsText" dxfId="67" priority="76" operator="containsText" text="3rd">
      <formula>NOT(ISERROR(SEARCH("3rd",W84)))</formula>
    </cfRule>
    <cfRule type="containsText" dxfId="66" priority="77" operator="containsText" text="2nd">
      <formula>NOT(ISERROR(SEARCH("2nd",W84)))</formula>
    </cfRule>
  </conditionalFormatting>
  <conditionalFormatting sqref="W24">
    <cfRule type="containsText" dxfId="65" priority="72" operator="containsText" text="1st">
      <formula>NOT(ISERROR(SEARCH("1st",W24)))</formula>
    </cfRule>
  </conditionalFormatting>
  <conditionalFormatting sqref="W24">
    <cfRule type="containsText" dxfId="64" priority="70" operator="containsText" text="3rd">
      <formula>NOT(ISERROR(SEARCH("3rd",W24)))</formula>
    </cfRule>
    <cfRule type="containsText" dxfId="63" priority="71" operator="containsText" text="2nd">
      <formula>NOT(ISERROR(SEARCH("2nd",W24)))</formula>
    </cfRule>
  </conditionalFormatting>
  <conditionalFormatting sqref="W28">
    <cfRule type="containsText" dxfId="62" priority="69" operator="containsText" text="1st">
      <formula>NOT(ISERROR(SEARCH("1st",W28)))</formula>
    </cfRule>
  </conditionalFormatting>
  <conditionalFormatting sqref="W28">
    <cfRule type="containsText" dxfId="61" priority="67" operator="containsText" text="3rd">
      <formula>NOT(ISERROR(SEARCH("3rd",W28)))</formula>
    </cfRule>
    <cfRule type="containsText" dxfId="60" priority="68" operator="containsText" text="2nd">
      <formula>NOT(ISERROR(SEARCH("2nd",W28)))</formula>
    </cfRule>
  </conditionalFormatting>
  <conditionalFormatting sqref="W52">
    <cfRule type="containsText" dxfId="59" priority="66" operator="containsText" text="1st">
      <formula>NOT(ISERROR(SEARCH("1st",W52)))</formula>
    </cfRule>
  </conditionalFormatting>
  <conditionalFormatting sqref="W52">
    <cfRule type="containsText" dxfId="58" priority="64" operator="containsText" text="3rd">
      <formula>NOT(ISERROR(SEARCH("3rd",W52)))</formula>
    </cfRule>
    <cfRule type="containsText" dxfId="57" priority="65" operator="containsText" text="2nd">
      <formula>NOT(ISERROR(SEARCH("2nd",W52)))</formula>
    </cfRule>
  </conditionalFormatting>
  <conditionalFormatting sqref="W29">
    <cfRule type="containsText" dxfId="56" priority="63" operator="containsText" text="1st">
      <formula>NOT(ISERROR(SEARCH("1st",W29)))</formula>
    </cfRule>
  </conditionalFormatting>
  <conditionalFormatting sqref="W29">
    <cfRule type="containsText" dxfId="55" priority="61" operator="containsText" text="3rd">
      <formula>NOT(ISERROR(SEARCH("3rd",W29)))</formula>
    </cfRule>
    <cfRule type="containsText" dxfId="54" priority="62" operator="containsText" text="2nd">
      <formula>NOT(ISERROR(SEARCH("2nd",W29)))</formula>
    </cfRule>
  </conditionalFormatting>
  <conditionalFormatting sqref="W67">
    <cfRule type="containsText" dxfId="53" priority="60" operator="containsText" text="1st">
      <formula>NOT(ISERROR(SEARCH("1st",W67)))</formula>
    </cfRule>
  </conditionalFormatting>
  <conditionalFormatting sqref="W67">
    <cfRule type="containsText" dxfId="52" priority="58" operator="containsText" text="3rd">
      <formula>NOT(ISERROR(SEARCH("3rd",W67)))</formula>
    </cfRule>
    <cfRule type="containsText" dxfId="51" priority="59" operator="containsText" text="2nd">
      <formula>NOT(ISERROR(SEARCH("2nd",W67)))</formula>
    </cfRule>
  </conditionalFormatting>
  <conditionalFormatting sqref="W72">
    <cfRule type="containsText" dxfId="50" priority="57" operator="containsText" text="1st">
      <formula>NOT(ISERROR(SEARCH("1st",W72)))</formula>
    </cfRule>
  </conditionalFormatting>
  <conditionalFormatting sqref="W72">
    <cfRule type="containsText" dxfId="49" priority="55" operator="containsText" text="3rd">
      <formula>NOT(ISERROR(SEARCH("3rd",W72)))</formula>
    </cfRule>
    <cfRule type="containsText" dxfId="48" priority="56" operator="containsText" text="2nd">
      <formula>NOT(ISERROR(SEARCH("2nd",W72)))</formula>
    </cfRule>
  </conditionalFormatting>
  <conditionalFormatting sqref="W33">
    <cfRule type="containsText" dxfId="47" priority="54" operator="containsText" text="1st">
      <formula>NOT(ISERROR(SEARCH("1st",W33)))</formula>
    </cfRule>
  </conditionalFormatting>
  <conditionalFormatting sqref="W33">
    <cfRule type="containsText" dxfId="46" priority="52" operator="containsText" text="3rd">
      <formula>NOT(ISERROR(SEARCH("3rd",W33)))</formula>
    </cfRule>
    <cfRule type="containsText" dxfId="45" priority="53" operator="containsText" text="2nd">
      <formula>NOT(ISERROR(SEARCH("2nd",W33)))</formula>
    </cfRule>
  </conditionalFormatting>
  <conditionalFormatting sqref="W10">
    <cfRule type="containsText" dxfId="44" priority="51" operator="containsText" text="1st">
      <formula>NOT(ISERROR(SEARCH("1st",W10)))</formula>
    </cfRule>
  </conditionalFormatting>
  <conditionalFormatting sqref="W10">
    <cfRule type="containsText" dxfId="43" priority="49" operator="containsText" text="3rd">
      <formula>NOT(ISERROR(SEARCH("3rd",W10)))</formula>
    </cfRule>
    <cfRule type="containsText" dxfId="42" priority="50" operator="containsText" text="2nd">
      <formula>NOT(ISERROR(SEARCH("2nd",W10)))</formula>
    </cfRule>
  </conditionalFormatting>
  <conditionalFormatting sqref="W14">
    <cfRule type="containsText" dxfId="41" priority="48" operator="containsText" text="1st">
      <formula>NOT(ISERROR(SEARCH("1st",W14)))</formula>
    </cfRule>
  </conditionalFormatting>
  <conditionalFormatting sqref="W14">
    <cfRule type="containsText" dxfId="40" priority="46" operator="containsText" text="3rd">
      <formula>NOT(ISERROR(SEARCH("3rd",W14)))</formula>
    </cfRule>
    <cfRule type="containsText" dxfId="39" priority="47" operator="containsText" text="2nd">
      <formula>NOT(ISERROR(SEARCH("2nd",W14)))</formula>
    </cfRule>
  </conditionalFormatting>
  <conditionalFormatting sqref="W15">
    <cfRule type="containsText" dxfId="38" priority="45" operator="containsText" text="1st">
      <formula>NOT(ISERROR(SEARCH("1st",W15)))</formula>
    </cfRule>
  </conditionalFormatting>
  <conditionalFormatting sqref="W15">
    <cfRule type="containsText" dxfId="37" priority="43" operator="containsText" text="3rd">
      <formula>NOT(ISERROR(SEARCH("3rd",W15)))</formula>
    </cfRule>
    <cfRule type="containsText" dxfId="36" priority="44" operator="containsText" text="2nd">
      <formula>NOT(ISERROR(SEARCH("2nd",W15)))</formula>
    </cfRule>
  </conditionalFormatting>
  <conditionalFormatting sqref="W40">
    <cfRule type="containsText" dxfId="35" priority="39" operator="containsText" text="1st">
      <formula>NOT(ISERROR(SEARCH("1st",W40)))</formula>
    </cfRule>
  </conditionalFormatting>
  <conditionalFormatting sqref="W40">
    <cfRule type="containsText" dxfId="34" priority="37" operator="containsText" text="3rd">
      <formula>NOT(ISERROR(SEARCH("3rd",W40)))</formula>
    </cfRule>
    <cfRule type="containsText" dxfId="33" priority="38" operator="containsText" text="2nd">
      <formula>NOT(ISERROR(SEARCH("2nd",W40)))</formula>
    </cfRule>
  </conditionalFormatting>
  <conditionalFormatting sqref="W45">
    <cfRule type="containsText" dxfId="32" priority="36" operator="containsText" text="1st">
      <formula>NOT(ISERROR(SEARCH("1st",W45)))</formula>
    </cfRule>
  </conditionalFormatting>
  <conditionalFormatting sqref="W45">
    <cfRule type="containsText" dxfId="31" priority="34" operator="containsText" text="3rd">
      <formula>NOT(ISERROR(SEARCH("3rd",W45)))</formula>
    </cfRule>
    <cfRule type="containsText" dxfId="30" priority="35" operator="containsText" text="2nd">
      <formula>NOT(ISERROR(SEARCH("2nd",W45)))</formula>
    </cfRule>
  </conditionalFormatting>
  <conditionalFormatting sqref="W11">
    <cfRule type="containsText" dxfId="29" priority="33" operator="containsText" text="1st">
      <formula>NOT(ISERROR(SEARCH("1st",W11)))</formula>
    </cfRule>
  </conditionalFormatting>
  <conditionalFormatting sqref="W11">
    <cfRule type="containsText" dxfId="28" priority="31" operator="containsText" text="3rd">
      <formula>NOT(ISERROR(SEARCH("3rd",W11)))</formula>
    </cfRule>
    <cfRule type="containsText" dxfId="27" priority="32" operator="containsText" text="2nd">
      <formula>NOT(ISERROR(SEARCH("2nd",W11)))</formula>
    </cfRule>
  </conditionalFormatting>
  <conditionalFormatting sqref="W41">
    <cfRule type="containsText" dxfId="26" priority="27" operator="containsText" text="1st">
      <formula>NOT(ISERROR(SEARCH("1st",W41)))</formula>
    </cfRule>
  </conditionalFormatting>
  <conditionalFormatting sqref="W41">
    <cfRule type="containsText" dxfId="25" priority="25" operator="containsText" text="3rd">
      <formula>NOT(ISERROR(SEARCH("3rd",W41)))</formula>
    </cfRule>
    <cfRule type="containsText" dxfId="24" priority="26" operator="containsText" text="2nd">
      <formula>NOT(ISERROR(SEARCH("2nd",W41)))</formula>
    </cfRule>
  </conditionalFormatting>
  <conditionalFormatting sqref="W34">
    <cfRule type="containsText" dxfId="23" priority="24" operator="containsText" text="1st">
      <formula>NOT(ISERROR(SEARCH("1st",W34)))</formula>
    </cfRule>
  </conditionalFormatting>
  <conditionalFormatting sqref="W34">
    <cfRule type="containsText" dxfId="22" priority="22" operator="containsText" text="3rd">
      <formula>NOT(ISERROR(SEARCH("3rd",W34)))</formula>
    </cfRule>
    <cfRule type="containsText" dxfId="21" priority="23" operator="containsText" text="2nd">
      <formula>NOT(ISERROR(SEARCH("2nd",W34)))</formula>
    </cfRule>
  </conditionalFormatting>
  <conditionalFormatting sqref="W35">
    <cfRule type="containsText" dxfId="20" priority="21" operator="containsText" text="1st">
      <formula>NOT(ISERROR(SEARCH("1st",W35)))</formula>
    </cfRule>
  </conditionalFormatting>
  <conditionalFormatting sqref="W35">
    <cfRule type="containsText" dxfId="19" priority="19" operator="containsText" text="3rd">
      <formula>NOT(ISERROR(SEARCH("3rd",W35)))</formula>
    </cfRule>
    <cfRule type="containsText" dxfId="18" priority="20" operator="containsText" text="2nd">
      <formula>NOT(ISERROR(SEARCH("2nd",W35)))</formula>
    </cfRule>
  </conditionalFormatting>
  <conditionalFormatting sqref="W37">
    <cfRule type="containsText" dxfId="17" priority="18" operator="containsText" text="1st">
      <formula>NOT(ISERROR(SEARCH("1st",W37)))</formula>
    </cfRule>
  </conditionalFormatting>
  <conditionalFormatting sqref="W37">
    <cfRule type="containsText" dxfId="16" priority="16" operator="containsText" text="3rd">
      <formula>NOT(ISERROR(SEARCH("3rd",W37)))</formula>
    </cfRule>
    <cfRule type="containsText" dxfId="15" priority="17" operator="containsText" text="2nd">
      <formula>NOT(ISERROR(SEARCH("2nd",W37)))</formula>
    </cfRule>
  </conditionalFormatting>
  <conditionalFormatting sqref="W20">
    <cfRule type="containsText" dxfId="14" priority="15" operator="containsText" text="1st">
      <formula>NOT(ISERROR(SEARCH("1st",W20)))</formula>
    </cfRule>
  </conditionalFormatting>
  <conditionalFormatting sqref="W20">
    <cfRule type="containsText" dxfId="13" priority="13" operator="containsText" text="3rd">
      <formula>NOT(ISERROR(SEARCH("3rd",W20)))</formula>
    </cfRule>
    <cfRule type="containsText" dxfId="12" priority="14" operator="containsText" text="2nd">
      <formula>NOT(ISERROR(SEARCH("2nd",W20)))</formula>
    </cfRule>
  </conditionalFormatting>
  <conditionalFormatting sqref="W42">
    <cfRule type="containsText" dxfId="11" priority="12" operator="containsText" text="1st">
      <formula>NOT(ISERROR(SEARCH("1st",W42)))</formula>
    </cfRule>
  </conditionalFormatting>
  <conditionalFormatting sqref="W42">
    <cfRule type="containsText" dxfId="10" priority="10" operator="containsText" text="3rd">
      <formula>NOT(ISERROR(SEARCH("3rd",W42)))</formula>
    </cfRule>
    <cfRule type="containsText" dxfId="9" priority="11" operator="containsText" text="2nd">
      <formula>NOT(ISERROR(SEARCH("2nd",W42)))</formula>
    </cfRule>
  </conditionalFormatting>
  <conditionalFormatting sqref="W46">
    <cfRule type="containsText" dxfId="8" priority="9" operator="containsText" text="1st">
      <formula>NOT(ISERROR(SEARCH("1st",W46)))</formula>
    </cfRule>
  </conditionalFormatting>
  <conditionalFormatting sqref="W46">
    <cfRule type="containsText" dxfId="7" priority="7" operator="containsText" text="3rd">
      <formula>NOT(ISERROR(SEARCH("3rd",W46)))</formula>
    </cfRule>
    <cfRule type="containsText" dxfId="6" priority="8" operator="containsText" text="2nd">
      <formula>NOT(ISERROR(SEARCH("2nd",W46)))</formula>
    </cfRule>
  </conditionalFormatting>
  <conditionalFormatting sqref="W17">
    <cfRule type="containsText" dxfId="5" priority="6" operator="containsText" text="1st">
      <formula>NOT(ISERROR(SEARCH("1st",W17)))</formula>
    </cfRule>
  </conditionalFormatting>
  <conditionalFormatting sqref="W17">
    <cfRule type="containsText" dxfId="4" priority="4" operator="containsText" text="3rd">
      <formula>NOT(ISERROR(SEARCH("3rd",W17)))</formula>
    </cfRule>
    <cfRule type="containsText" dxfId="3" priority="5" operator="containsText" text="2nd">
      <formula>NOT(ISERROR(SEARCH("2nd",W17)))</formula>
    </cfRule>
  </conditionalFormatting>
  <conditionalFormatting sqref="W25">
    <cfRule type="containsText" dxfId="2" priority="3" operator="containsText" text="1st">
      <formula>NOT(ISERROR(SEARCH("1st",W25)))</formula>
    </cfRule>
  </conditionalFormatting>
  <conditionalFormatting sqref="W25">
    <cfRule type="containsText" dxfId="1" priority="1" operator="containsText" text="3rd">
      <formula>NOT(ISERROR(SEARCH("3rd",W25)))</formula>
    </cfRule>
    <cfRule type="containsText" dxfId="0" priority="2" operator="containsText" text="2nd">
      <formula>NOT(ISERROR(SEARCH("2nd",W25)))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2026-06-05T05:47:06Z</dcterms:modified>
  <cp:category/>
  <cp:contentStatus/>
</cp:coreProperties>
</file>