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vidmiller/Desktop/"/>
    </mc:Choice>
  </mc:AlternateContent>
  <xr:revisionPtr revIDLastSave="0" documentId="13_ncr:1_{55F10A7F-7C42-C04F-AEA9-D68AAA1733CE}" xr6:coauthVersionLast="36" xr6:coauthVersionMax="36" xr10:uidLastSave="{00000000-0000-0000-0000-000000000000}"/>
  <bookViews>
    <workbookView xWindow="0" yWindow="500" windowWidth="28800" windowHeight="15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Sheet1!$A$1:$W$83</definedName>
    <definedName name="_xlnm.Print_Titles" localSheetId="0">Sheet1!$7:$7</definedName>
  </definedNames>
  <calcPr calcId="181029"/>
</workbook>
</file>

<file path=xl/calcChain.xml><?xml version="1.0" encoding="utf-8"?>
<calcChain xmlns="http://schemas.openxmlformats.org/spreadsheetml/2006/main">
  <c r="V14" i="1" l="1"/>
  <c r="V41" i="1"/>
  <c r="V28" i="1" l="1"/>
  <c r="V26" i="1" l="1"/>
  <c r="V27" i="1"/>
  <c r="V37" i="1"/>
  <c r="V38" i="1" l="1"/>
  <c r="V48" i="1"/>
  <c r="V42" i="1" l="1"/>
  <c r="V35" i="1" l="1"/>
  <c r="V75" i="1"/>
  <c r="V70" i="1"/>
  <c r="V25" i="1"/>
  <c r="V53" i="1"/>
  <c r="V24" i="1"/>
  <c r="V21" i="1"/>
  <c r="V87" i="1"/>
  <c r="W87" i="1" s="1"/>
  <c r="V11" i="1"/>
  <c r="V12" i="1"/>
  <c r="V13" i="1"/>
  <c r="V82" i="1"/>
  <c r="V81" i="1"/>
  <c r="V80" i="1"/>
  <c r="W80" i="1" s="1"/>
  <c r="V79" i="1"/>
  <c r="V78" i="1"/>
  <c r="W78" i="1"/>
  <c r="V77" i="1"/>
  <c r="V76" i="1"/>
  <c r="V74" i="1"/>
  <c r="W74" i="1"/>
  <c r="V73" i="1"/>
  <c r="W73" i="1" s="1"/>
  <c r="V72" i="1"/>
  <c r="V71" i="1"/>
  <c r="W71" i="1" s="1"/>
  <c r="V69" i="1"/>
  <c r="W69" i="1" s="1"/>
  <c r="V68" i="1"/>
  <c r="V67" i="1"/>
  <c r="W67" i="1" s="1"/>
  <c r="V66" i="1"/>
  <c r="W66" i="1" s="1"/>
  <c r="V65" i="1"/>
  <c r="W65" i="1"/>
  <c r="V64" i="1"/>
  <c r="V63" i="1"/>
  <c r="V62" i="1"/>
  <c r="V61" i="1"/>
  <c r="V60" i="1"/>
  <c r="V59" i="1"/>
  <c r="W59" i="1" s="1"/>
  <c r="V58" i="1"/>
  <c r="W58" i="1"/>
  <c r="V57" i="1"/>
  <c r="V56" i="1"/>
  <c r="V55" i="1"/>
  <c r="V54" i="1"/>
  <c r="W54" i="1" s="1"/>
  <c r="V52" i="1"/>
  <c r="W52" i="1" s="1"/>
  <c r="V51" i="1"/>
  <c r="V50" i="1"/>
  <c r="W50" i="1" s="1"/>
  <c r="V49" i="1"/>
  <c r="V47" i="1"/>
  <c r="V46" i="1"/>
  <c r="V45" i="1"/>
  <c r="W45" i="1" s="1"/>
  <c r="V44" i="1"/>
  <c r="V43" i="1"/>
  <c r="W43" i="1" s="1"/>
  <c r="V40" i="1"/>
  <c r="W40" i="1" s="1"/>
  <c r="V39" i="1"/>
  <c r="V36" i="1"/>
  <c r="V34" i="1"/>
  <c r="W34" i="1" s="1"/>
  <c r="V33" i="1"/>
  <c r="V32" i="1"/>
  <c r="W32" i="1" s="1"/>
  <c r="V31" i="1"/>
  <c r="V30" i="1"/>
  <c r="V29" i="1"/>
  <c r="V23" i="1"/>
  <c r="V22" i="1"/>
  <c r="V20" i="1"/>
  <c r="V19" i="1"/>
  <c r="V18" i="1"/>
  <c r="V17" i="1"/>
  <c r="V16" i="1"/>
  <c r="V15" i="1"/>
  <c r="V10" i="1"/>
  <c r="V9" i="1"/>
  <c r="W9" i="1" s="1"/>
  <c r="W55" i="1"/>
  <c r="W62" i="1"/>
  <c r="W30" i="1"/>
  <c r="W82" i="1"/>
  <c r="W63" i="1"/>
  <c r="W31" i="1"/>
  <c r="W60" i="1"/>
  <c r="AF14" i="1" l="1"/>
  <c r="AF41" i="1"/>
  <c r="AE41" i="1" s="1"/>
  <c r="AF28" i="1"/>
  <c r="AE28" i="1" s="1"/>
  <c r="AF26" i="1"/>
  <c r="AE26" i="1" s="1"/>
  <c r="AF27" i="1"/>
  <c r="AF37" i="1"/>
  <c r="AF38" i="1"/>
  <c r="AE38" i="1" s="1"/>
  <c r="AF48" i="1"/>
  <c r="AE48" i="1" s="1"/>
  <c r="AF42" i="1"/>
  <c r="AE42" i="1" s="1"/>
  <c r="AF87" i="1"/>
  <c r="AE87" i="1" s="1"/>
  <c r="AF35" i="1"/>
  <c r="AF9" i="1"/>
  <c r="AF10" i="1"/>
  <c r="AF15" i="1"/>
  <c r="AF16" i="1"/>
  <c r="AF17" i="1"/>
  <c r="AF18" i="1"/>
  <c r="AF19" i="1"/>
  <c r="AF20" i="1"/>
  <c r="AF22" i="1"/>
  <c r="AF23" i="1"/>
  <c r="AF29" i="1"/>
  <c r="AF30" i="1"/>
  <c r="AF31" i="1"/>
  <c r="AF32" i="1"/>
  <c r="AF33" i="1"/>
  <c r="AF34" i="1"/>
  <c r="AF36" i="1"/>
  <c r="AF39" i="1"/>
  <c r="AF40" i="1"/>
  <c r="AF43" i="1"/>
  <c r="AF44" i="1"/>
  <c r="AF45" i="1"/>
  <c r="AF46" i="1"/>
  <c r="AF47" i="1"/>
  <c r="AF49" i="1"/>
  <c r="AF50" i="1"/>
  <c r="AF51" i="1"/>
  <c r="AF52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1" i="1"/>
  <c r="AF72" i="1"/>
  <c r="AF73" i="1"/>
  <c r="AF74" i="1"/>
  <c r="AF76" i="1"/>
  <c r="AF77" i="1"/>
  <c r="AF78" i="1"/>
  <c r="AF79" i="1"/>
  <c r="AF80" i="1"/>
  <c r="AF81" i="1"/>
  <c r="AF82" i="1"/>
  <c r="AF13" i="1"/>
  <c r="AF12" i="1"/>
  <c r="AF11" i="1"/>
  <c r="AF21" i="1"/>
  <c r="AF24" i="1"/>
  <c r="AF53" i="1"/>
  <c r="AF25" i="1"/>
  <c r="AF70" i="1"/>
  <c r="AF75" i="1"/>
  <c r="AD14" i="1" l="1"/>
  <c r="W14" i="1" s="1"/>
  <c r="AE14" i="1"/>
  <c r="AI14" i="1"/>
  <c r="AJ14" i="1" s="1"/>
  <c r="AI41" i="1"/>
  <c r="AJ41" i="1" s="1"/>
  <c r="AD41" i="1" s="1"/>
  <c r="AD28" i="1"/>
  <c r="W28" i="1" s="1"/>
  <c r="AI28" i="1"/>
  <c r="AJ28" i="1" s="1"/>
  <c r="AD37" i="1"/>
  <c r="W37" i="1" s="1"/>
  <c r="AE37" i="1"/>
  <c r="AD27" i="1"/>
  <c r="W27" i="1" s="1"/>
  <c r="AE27" i="1"/>
  <c r="AI26" i="1"/>
  <c r="AJ26" i="1" s="1"/>
  <c r="AD26" i="1" s="1"/>
  <c r="AI27" i="1"/>
  <c r="AJ27" i="1" s="1"/>
  <c r="AI37" i="1"/>
  <c r="AJ37" i="1" s="1"/>
  <c r="AI38" i="1"/>
  <c r="AJ38" i="1" s="1"/>
  <c r="AD38" i="1" s="1"/>
  <c r="AI48" i="1"/>
  <c r="AJ48" i="1" s="1"/>
  <c r="AD48" i="1" s="1"/>
  <c r="W48" i="1" s="1"/>
  <c r="AI42" i="1"/>
  <c r="AJ42" i="1" s="1"/>
  <c r="AD42" i="1" s="1"/>
  <c r="AE75" i="1"/>
  <c r="AI75" i="1"/>
  <c r="AJ75" i="1" s="1"/>
  <c r="AE70" i="1"/>
  <c r="AI70" i="1"/>
  <c r="AJ70" i="1" s="1"/>
  <c r="AE25" i="1"/>
  <c r="AI25" i="1"/>
  <c r="AJ25" i="1" s="1"/>
  <c r="AE53" i="1"/>
  <c r="AI53" i="1"/>
  <c r="AJ53" i="1" s="1"/>
  <c r="AE24" i="1"/>
  <c r="AI24" i="1"/>
  <c r="AJ24" i="1" s="1"/>
  <c r="AE21" i="1"/>
  <c r="AI21" i="1"/>
  <c r="AJ21" i="1" s="1"/>
  <c r="AE11" i="1"/>
  <c r="AI11" i="1"/>
  <c r="AJ11" i="1" s="1"/>
  <c r="AE12" i="1"/>
  <c r="AI12" i="1"/>
  <c r="AJ12" i="1" s="1"/>
  <c r="AE13" i="1"/>
  <c r="AI13" i="1"/>
  <c r="AJ13" i="1" s="1"/>
  <c r="AE82" i="1"/>
  <c r="AI82" i="1"/>
  <c r="AJ82" i="1" s="1"/>
  <c r="AE81" i="1"/>
  <c r="AI81" i="1"/>
  <c r="AJ81" i="1" s="1"/>
  <c r="AI80" i="1"/>
  <c r="AJ80" i="1" s="1"/>
  <c r="AE80" i="1"/>
  <c r="AE79" i="1"/>
  <c r="AI79" i="1"/>
  <c r="AJ79" i="1" s="1"/>
  <c r="AE78" i="1"/>
  <c r="AI78" i="1"/>
  <c r="AJ78" i="1" s="1"/>
  <c r="AE77" i="1"/>
  <c r="AI77" i="1"/>
  <c r="AJ77" i="1" s="1"/>
  <c r="AI76" i="1"/>
  <c r="AJ76" i="1" s="1"/>
  <c r="AE76" i="1"/>
  <c r="AI74" i="1"/>
  <c r="AJ74" i="1" s="1"/>
  <c r="AE74" i="1"/>
  <c r="AE73" i="1"/>
  <c r="AI73" i="1"/>
  <c r="AJ73" i="1" s="1"/>
  <c r="AE72" i="1"/>
  <c r="AI72" i="1"/>
  <c r="AJ72" i="1" s="1"/>
  <c r="AE71" i="1"/>
  <c r="AI71" i="1"/>
  <c r="AJ71" i="1" s="1"/>
  <c r="AE69" i="1"/>
  <c r="AI69" i="1"/>
  <c r="AJ69" i="1" s="1"/>
  <c r="AE68" i="1"/>
  <c r="AI68" i="1"/>
  <c r="AJ68" i="1" s="1"/>
  <c r="AE67" i="1"/>
  <c r="AI67" i="1"/>
  <c r="AJ67" i="1" s="1"/>
  <c r="AI66" i="1"/>
  <c r="AJ66" i="1" s="1"/>
  <c r="AE66" i="1"/>
  <c r="AI65" i="1"/>
  <c r="AJ65" i="1" s="1"/>
  <c r="AE65" i="1"/>
  <c r="AE64" i="1"/>
  <c r="AI64" i="1"/>
  <c r="AJ64" i="1" s="1"/>
  <c r="AE63" i="1"/>
  <c r="AI63" i="1"/>
  <c r="AJ63" i="1" s="1"/>
  <c r="AE62" i="1"/>
  <c r="AI62" i="1"/>
  <c r="AJ62" i="1" s="1"/>
  <c r="AE61" i="1"/>
  <c r="AI61" i="1"/>
  <c r="AJ61" i="1" s="1"/>
  <c r="AE60" i="1"/>
  <c r="AI60" i="1"/>
  <c r="AJ60" i="1" s="1"/>
  <c r="AE59" i="1"/>
  <c r="AI59" i="1"/>
  <c r="AJ59" i="1" s="1"/>
  <c r="AE58" i="1"/>
  <c r="AI58" i="1"/>
  <c r="AJ58" i="1" s="1"/>
  <c r="AI57" i="1"/>
  <c r="AJ57" i="1" s="1"/>
  <c r="AE57" i="1"/>
  <c r="AE56" i="1"/>
  <c r="AI56" i="1"/>
  <c r="AJ56" i="1" s="1"/>
  <c r="AE55" i="1"/>
  <c r="AI55" i="1"/>
  <c r="AJ55" i="1" s="1"/>
  <c r="AE54" i="1"/>
  <c r="AI54" i="1"/>
  <c r="AJ54" i="1" s="1"/>
  <c r="AE52" i="1"/>
  <c r="AI52" i="1"/>
  <c r="AJ52" i="1" s="1"/>
  <c r="AE51" i="1"/>
  <c r="AI51" i="1"/>
  <c r="AJ51" i="1" s="1"/>
  <c r="AI50" i="1"/>
  <c r="AJ50" i="1" s="1"/>
  <c r="AE50" i="1"/>
  <c r="AE49" i="1"/>
  <c r="AI49" i="1"/>
  <c r="AJ49" i="1" s="1"/>
  <c r="AE47" i="1"/>
  <c r="AI47" i="1"/>
  <c r="AJ47" i="1" s="1"/>
  <c r="AE46" i="1"/>
  <c r="AI46" i="1"/>
  <c r="AJ46" i="1" s="1"/>
  <c r="AE45" i="1"/>
  <c r="AI45" i="1"/>
  <c r="AJ45" i="1" s="1"/>
  <c r="AI44" i="1"/>
  <c r="AJ44" i="1" s="1"/>
  <c r="AE44" i="1"/>
  <c r="AE43" i="1"/>
  <c r="AI43" i="1"/>
  <c r="AJ43" i="1" s="1"/>
  <c r="AE40" i="1"/>
  <c r="AI40" i="1"/>
  <c r="AJ40" i="1" s="1"/>
  <c r="AI39" i="1"/>
  <c r="AJ39" i="1" s="1"/>
  <c r="AE39" i="1"/>
  <c r="AE36" i="1"/>
  <c r="AI36" i="1"/>
  <c r="AJ36" i="1" s="1"/>
  <c r="AE34" i="1"/>
  <c r="AI34" i="1"/>
  <c r="AJ34" i="1" s="1"/>
  <c r="AE33" i="1"/>
  <c r="AI33" i="1"/>
  <c r="AJ33" i="1" s="1"/>
  <c r="AI32" i="1"/>
  <c r="AJ32" i="1" s="1"/>
  <c r="AE32" i="1"/>
  <c r="AE31" i="1"/>
  <c r="AI31" i="1"/>
  <c r="AJ31" i="1" s="1"/>
  <c r="AE30" i="1"/>
  <c r="AI30" i="1"/>
  <c r="AJ30" i="1" s="1"/>
  <c r="AE29" i="1"/>
  <c r="AI29" i="1"/>
  <c r="AJ29" i="1" s="1"/>
  <c r="AE23" i="1"/>
  <c r="AI23" i="1"/>
  <c r="AJ23" i="1" s="1"/>
  <c r="AE22" i="1"/>
  <c r="AI22" i="1"/>
  <c r="AJ22" i="1" s="1"/>
  <c r="AE20" i="1"/>
  <c r="AI20" i="1"/>
  <c r="AJ20" i="1" s="1"/>
  <c r="AE19" i="1"/>
  <c r="AI19" i="1"/>
  <c r="AJ19" i="1" s="1"/>
  <c r="AE18" i="1"/>
  <c r="AI18" i="1"/>
  <c r="AJ18" i="1" s="1"/>
  <c r="AE17" i="1"/>
  <c r="AI17" i="1"/>
  <c r="AJ17" i="1" s="1"/>
  <c r="AI16" i="1"/>
  <c r="AJ16" i="1" s="1"/>
  <c r="AE16" i="1"/>
  <c r="AE15" i="1"/>
  <c r="AI15" i="1"/>
  <c r="AJ15" i="1" s="1"/>
  <c r="AI10" i="1"/>
  <c r="AJ10" i="1" s="1"/>
  <c r="AE10" i="1"/>
  <c r="AI87" i="1"/>
  <c r="AJ87" i="1" s="1"/>
  <c r="AD87" i="1" s="1"/>
  <c r="AE9" i="1"/>
  <c r="AI9" i="1"/>
  <c r="AJ9" i="1" s="1"/>
  <c r="AI35" i="1"/>
  <c r="AJ35" i="1" s="1"/>
  <c r="AE35" i="1"/>
  <c r="AD45" i="1" l="1"/>
  <c r="AD59" i="1"/>
  <c r="AD81" i="1"/>
  <c r="W81" i="1" s="1"/>
  <c r="AD9" i="1"/>
  <c r="AD16" i="1"/>
  <c r="W16" i="1" s="1"/>
  <c r="AD32" i="1"/>
  <c r="AD34" i="1"/>
  <c r="AD23" i="1"/>
  <c r="AD30" i="1"/>
  <c r="AD19" i="1"/>
  <c r="AD40" i="1"/>
  <c r="AD43" i="1"/>
  <c r="AD47" i="1"/>
  <c r="W47" i="1" s="1"/>
  <c r="AD44" i="1"/>
  <c r="AD62" i="1"/>
  <c r="AD66" i="1"/>
  <c r="AD71" i="1"/>
  <c r="AD76" i="1"/>
  <c r="W76" i="1" s="1"/>
  <c r="AD21" i="1"/>
  <c r="AD15" i="1"/>
  <c r="W15" i="1" s="1"/>
  <c r="AD29" i="1"/>
  <c r="W29" i="1" s="1"/>
  <c r="AD61" i="1"/>
  <c r="W61" i="1" s="1"/>
  <c r="AD63" i="1"/>
  <c r="AD65" i="1"/>
  <c r="AD67" i="1"/>
  <c r="AD69" i="1"/>
  <c r="AD72" i="1"/>
  <c r="W72" i="1" s="1"/>
  <c r="AD74" i="1"/>
  <c r="AD77" i="1"/>
  <c r="W77" i="1" s="1"/>
  <c r="AD13" i="1"/>
  <c r="AD39" i="1"/>
  <c r="AD50" i="1"/>
  <c r="AD55" i="1"/>
  <c r="AD80" i="1"/>
  <c r="AD79" i="1"/>
  <c r="W79" i="1" s="1"/>
  <c r="AD10" i="1"/>
  <c r="AD18" i="1"/>
  <c r="W18" i="1" s="1"/>
  <c r="AD20" i="1"/>
  <c r="W20" i="1" s="1"/>
  <c r="AD33" i="1"/>
  <c r="AD52" i="1"/>
  <c r="AD51" i="1"/>
  <c r="W51" i="1" s="1"/>
  <c r="AD11" i="1"/>
  <c r="AD24" i="1"/>
  <c r="AD25" i="1"/>
  <c r="W25" i="1" s="1"/>
  <c r="AD22" i="1"/>
  <c r="AD46" i="1"/>
  <c r="W46" i="1" s="1"/>
  <c r="AD56" i="1"/>
  <c r="W56" i="1" s="1"/>
  <c r="AD58" i="1"/>
  <c r="AD82" i="1"/>
  <c r="AD17" i="1"/>
  <c r="W17" i="1" s="1"/>
  <c r="AD49" i="1"/>
  <c r="AD60" i="1"/>
  <c r="AD68" i="1"/>
  <c r="W68" i="1" s="1"/>
  <c r="AD78" i="1"/>
  <c r="AD12" i="1"/>
  <c r="W12" i="1" s="1"/>
  <c r="AD35" i="1"/>
  <c r="AD31" i="1"/>
  <c r="AD54" i="1"/>
  <c r="AD57" i="1"/>
  <c r="W57" i="1" s="1"/>
  <c r="AD64" i="1"/>
  <c r="W64" i="1" s="1"/>
  <c r="AD73" i="1"/>
  <c r="AD70" i="1"/>
  <c r="W70" i="1" s="1"/>
  <c r="AD36" i="1"/>
  <c r="W36" i="1" s="1"/>
  <c r="AD53" i="1"/>
  <c r="W53" i="1" s="1"/>
  <c r="AD75" i="1"/>
  <c r="W75" i="1" s="1"/>
</calcChain>
</file>

<file path=xl/sharedStrings.xml><?xml version="1.0" encoding="utf-8"?>
<sst xmlns="http://schemas.openxmlformats.org/spreadsheetml/2006/main" count="157" uniqueCount="129">
  <si>
    <t>POINTS AWARDED AS FOLLOWS:</t>
  </si>
  <si>
    <t>for each start, 5 points</t>
  </si>
  <si>
    <t>for each finish, 5 points</t>
  </si>
  <si>
    <t>for each 1 sec improvement over target time and then over best time, 1 point</t>
  </si>
  <si>
    <t>for marshalling, 30/40 points</t>
  </si>
  <si>
    <t>Name</t>
  </si>
  <si>
    <t>Total Points</t>
  </si>
  <si>
    <t>Place</t>
  </si>
  <si>
    <t>Position</t>
  </si>
  <si>
    <t>Rank</t>
  </si>
  <si>
    <t>Ties</t>
  </si>
  <si>
    <t>=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</si>
  <si>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</si>
  <si>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</si>
  <si>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</si>
  <si>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</si>
  <si>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</si>
  <si>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</si>
  <si>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</si>
  <si>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</si>
  <si>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</si>
  <si>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</si>
  <si>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</si>
  <si>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60th</t>
  </si>
  <si>
    <t>13th</t>
  </si>
  <si>
    <t>14th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</si>
  <si>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</si>
  <si>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</si>
  <si>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</si>
  <si>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</si>
  <si>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</si>
  <si>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</si>
  <si>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</si>
  <si>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</si>
  <si>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</si>
  <si>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</si>
  <si>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</si>
  <si>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</si>
  <si>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</si>
  <si>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</si>
  <si>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</si>
  <si>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</si>
  <si>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</si>
  <si>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</si>
  <si>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</si>
  <si>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</si>
  <si>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</si>
  <si>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</si>
  <si>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</si>
  <si>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</si>
  <si>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</si>
  <si>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</si>
  <si>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</si>
  <si>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</si>
  <si>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</si>
  <si>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</si>
  <si>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</si>
  <si>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</si>
  <si>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</si>
  <si>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</si>
  <si>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</si>
  <si>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</si>
  <si>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</si>
  <si>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</si>
  <si>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</si>
  <si>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</si>
  <si>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</si>
  <si>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</si>
  <si>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61st</t>
  </si>
  <si>
    <t>62nd</t>
  </si>
  <si>
    <t>COPY AND PASTE THE ENTIRE LINE BELOW, INTO THE TABLE ABOVE TO ADD NEW RIDERS</t>
  </si>
  <si>
    <t>New Rider</t>
  </si>
  <si>
    <r>
      <t xml:space="preserve">CCS 2024THURSDAY EVENING TT SERIES - POINTS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</si>
  <si>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Adrian Ablitt</t>
  </si>
  <si>
    <t>Doz Bree</t>
  </si>
  <si>
    <t>Anna Brown</t>
  </si>
  <si>
    <t>Simon Daw</t>
  </si>
  <si>
    <t>Rob Davies</t>
  </si>
  <si>
    <t>Damon Day</t>
  </si>
  <si>
    <t>Dean DeAth</t>
  </si>
  <si>
    <t>Rob Harman</t>
  </si>
  <si>
    <t>Les Dunham</t>
  </si>
  <si>
    <t>Richie Edwards</t>
  </si>
  <si>
    <t>David Fenn</t>
  </si>
  <si>
    <t>Kirsty Fenner</t>
  </si>
  <si>
    <t>John Golder</t>
  </si>
  <si>
    <t>Stephen Hitchcock</t>
  </si>
  <si>
    <t>Will Headley</t>
  </si>
  <si>
    <t>Angela Lesslie</t>
  </si>
  <si>
    <t>Tom Moore</t>
  </si>
  <si>
    <t>David Munro</t>
  </si>
  <si>
    <t>Alec Purcell</t>
  </si>
  <si>
    <t>James Rush</t>
  </si>
  <si>
    <t>Tony Shepard</t>
  </si>
  <si>
    <t>Sue Triplow</t>
  </si>
  <si>
    <t>Charlie upton</t>
  </si>
  <si>
    <t>Dan upton</t>
  </si>
  <si>
    <t>Nick Webber</t>
  </si>
  <si>
    <t>Ian White</t>
  </si>
  <si>
    <t>Caroline Wyke</t>
  </si>
  <si>
    <t>April 18</t>
  </si>
  <si>
    <t>April 25</t>
  </si>
  <si>
    <t>May    2</t>
  </si>
  <si>
    <t>May 9</t>
  </si>
  <si>
    <t>May 16</t>
  </si>
  <si>
    <t>May 30</t>
  </si>
  <si>
    <t>June   6</t>
  </si>
  <si>
    <t>June  13</t>
  </si>
  <si>
    <t>June 20</t>
  </si>
  <si>
    <t>June 27</t>
  </si>
  <si>
    <t>July   4</t>
  </si>
  <si>
    <t>July  11</t>
  </si>
  <si>
    <t>July 18</t>
  </si>
  <si>
    <t>July 25</t>
  </si>
  <si>
    <t>Aug     1</t>
  </si>
  <si>
    <t>Aug     8</t>
  </si>
  <si>
    <t>Aug 22</t>
  </si>
  <si>
    <t>Aug 29</t>
  </si>
  <si>
    <t>May 23</t>
  </si>
  <si>
    <t>Jacqui White</t>
  </si>
  <si>
    <t>Ann Shuttleworth</t>
  </si>
  <si>
    <t>Adrian Rush</t>
  </si>
  <si>
    <t>Simon Reed</t>
  </si>
  <si>
    <t>Lindsey Hobden</t>
  </si>
  <si>
    <t>Stuart Jenkins</t>
  </si>
  <si>
    <t>Izzie Johnson</t>
  </si>
  <si>
    <t>Jack Davies</t>
  </si>
  <si>
    <t>Ian Short</t>
  </si>
  <si>
    <t>Elle Parsons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</si>
</sst>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Fill="1"/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54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87"/>
  <sheetViews>
    <sheetView tabSelected="1" topLeftCell="A13" zoomScale="110" zoomScaleNormal="110" workbookViewId="0">
      <selection activeCell="A30" sqref="A30"/>
    </sheetView>
  </sheetViews>
  <sheetFormatPr baseColWidth="10" defaultColWidth="8.83203125" defaultRowHeight="15" x14ac:dyDescent="0.2"/>
  <cols>
    <col min="1" max="1" width="14.5" customWidth="1"/>
    <col min="2" max="21" width="5" customWidth="1"/>
    <col min="22" max="22" width="6.33203125" customWidth="1"/>
    <col min="23" max="23" width="6.1640625" customWidth="1"/>
    <col min="29" max="29" width="4.33203125" customWidth="1"/>
    <col min="30" max="36" width="0" hidden="1" customWidth="1"/>
    <col min="37" max="37" width="3.33203125" customWidth="1"/>
  </cols>
  <sheetData>
    <row r="1" spans="1:44" ht="16.5" customHeight="1" x14ac:dyDescent="0.2">
      <c r="A1" s="33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44" ht="16.5" customHeight="1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44" ht="16.5" customHeight="1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44" ht="16.5" customHeight="1" x14ac:dyDescent="0.2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44" ht="16.5" customHeight="1" x14ac:dyDescent="0.2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44" ht="16.5" customHeight="1" x14ac:dyDescent="0.2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44" ht="30.75" customHeight="1" x14ac:dyDescent="0.2">
      <c r="A7" s="7" t="s">
        <v>5</v>
      </c>
      <c r="B7" s="8" t="s">
        <v>100</v>
      </c>
      <c r="C7" s="8" t="s">
        <v>101</v>
      </c>
      <c r="D7" s="8" t="s">
        <v>102</v>
      </c>
      <c r="E7" s="8" t="s">
        <v>103</v>
      </c>
      <c r="F7" s="8" t="s">
        <v>104</v>
      </c>
      <c r="G7" s="8" t="s">
        <v>118</v>
      </c>
      <c r="H7" s="8" t="s">
        <v>105</v>
      </c>
      <c r="I7" s="8" t="s">
        <v>106</v>
      </c>
      <c r="J7" s="8" t="s">
        <v>107</v>
      </c>
      <c r="K7" s="8" t="s">
        <v>108</v>
      </c>
      <c r="L7" s="8" t="s">
        <v>109</v>
      </c>
      <c r="M7" s="8" t="s">
        <v>110</v>
      </c>
      <c r="N7" s="8" t="s">
        <v>111</v>
      </c>
      <c r="O7" s="8" t="s">
        <v>112</v>
      </c>
      <c r="P7" s="8" t="s">
        <v>113</v>
      </c>
      <c r="Q7" s="8" t="s">
        <v>114</v>
      </c>
      <c r="R7" s="8" t="s">
        <v>115</v>
      </c>
      <c r="S7" s="8" t="s">
        <v>116</v>
      </c>
      <c r="T7" s="8" t="s">
        <v>117</v>
      </c>
      <c r="U7" s="8"/>
      <c r="V7" s="10" t="s">
        <v>6</v>
      </c>
      <c r="W7" s="9" t="s">
        <v>7</v>
      </c>
      <c r="AC7" s="13"/>
      <c r="AD7" s="14" t="s">
        <v>8</v>
      </c>
      <c r="AE7" s="15" t="s">
        <v>8</v>
      </c>
      <c r="AF7" s="16" t="s">
        <v>9</v>
      </c>
      <c r="AG7" s="13"/>
      <c r="AH7" s="13"/>
      <c r="AI7" s="15" t="s">
        <v>10</v>
      </c>
      <c r="AJ7" s="15" t="s">
        <v>11</v>
      </c>
      <c r="AK7" s="13"/>
    </row>
    <row r="8" spans="1:44" s="12" customFormat="1" ht="9" customHeight="1" x14ac:dyDescent="0.2"/>
    <row r="9" spans="1:44" ht="16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f t="shared" ref="V9:V82" si="0">SUM(B9:U9)</f>
        <v>0</v>
      </c>
      <c r="W9" s="11" t="str">
        <f>IF(V9=0,"",AD9)</f>
        <v/>
      </c>
      <c r="AC9" s="13"/>
      <c r="AD9" s="14" t="str">
        <f>IF(AF9&gt;10,"",AE9&amp;AJ9)</f>
        <v/>
      </c>
      <c r="AE9" s="15" t="str">
        <f t="shared" ref="AE9:AE42" si="1">VLOOKUP(AF9,$AG$8:$AH$83,2,1)</f>
        <v>32nd</v>
      </c>
      <c r="AF9" s="16">
        <f t="shared" ref="AF9:AF42" si="2">RANK(V9,$V$8:$V$83,0)</f>
        <v>32</v>
      </c>
      <c r="AG9" s="15">
        <v>1</v>
      </c>
      <c r="AH9" s="15" t="s">
        <v>12</v>
      </c>
      <c r="AI9" s="15">
        <f t="shared" ref="AI9:AI42" si="3">COUNTIF($AF$8:$AF$83,AF9)</f>
        <v>43</v>
      </c>
      <c r="AJ9" s="15" t="str">
        <f>(IF(AI9&gt;1,"=",""))</f>
        <v>=</v>
      </c>
      <c r="AK9" s="13"/>
    </row>
    <row r="10" spans="1:44" ht="16" x14ac:dyDescent="0.2">
      <c r="A10" s="30" t="s">
        <v>73</v>
      </c>
      <c r="B10" s="1">
        <v>10</v>
      </c>
      <c r="C10" s="1">
        <v>10</v>
      </c>
      <c r="D10" s="1">
        <v>71</v>
      </c>
      <c r="E10" s="1">
        <v>36</v>
      </c>
      <c r="F10" s="6">
        <v>49</v>
      </c>
      <c r="G10" s="1">
        <v>30</v>
      </c>
      <c r="H10" s="1">
        <v>10</v>
      </c>
      <c r="I10" s="1">
        <v>40</v>
      </c>
      <c r="J10" s="1"/>
      <c r="K10" s="1">
        <v>10</v>
      </c>
      <c r="L10" s="1"/>
      <c r="M10" s="1">
        <v>10</v>
      </c>
      <c r="N10" s="1"/>
      <c r="O10" s="1"/>
      <c r="P10" s="1"/>
      <c r="Q10" s="1"/>
      <c r="R10" s="1"/>
      <c r="S10" s="1"/>
      <c r="T10" s="1"/>
      <c r="U10" s="1"/>
      <c r="V10" s="1">
        <f t="shared" si="0"/>
        <v>276</v>
      </c>
      <c r="W10" s="11" t="s">
        <v>17</v>
      </c>
      <c r="AC10" s="13"/>
      <c r="AD10" s="14" t="str">
        <f t="shared" ref="AD10:AD82" si="4">IF(AF10&gt;10,"",AE10&amp;AJ10)</f>
        <v>5th</v>
      </c>
      <c r="AE10" s="15" t="str">
        <f t="shared" si="1"/>
        <v>5th</v>
      </c>
      <c r="AF10" s="16">
        <f t="shared" si="2"/>
        <v>6</v>
      </c>
      <c r="AG10" s="15">
        <v>2</v>
      </c>
      <c r="AH10" s="15" t="s">
        <v>13</v>
      </c>
      <c r="AI10" s="15">
        <f t="shared" si="3"/>
        <v>1</v>
      </c>
      <c r="AJ10" s="15" t="str">
        <f t="shared" ref="AJ10:AJ82" si="5">(IF(AI10&gt;1,"=",""))</f>
        <v/>
      </c>
      <c r="AK10" s="13"/>
    </row>
    <row r="11" spans="1:44" ht="16" x14ac:dyDescent="0.2">
      <c r="A11" s="30" t="s">
        <v>74</v>
      </c>
      <c r="B11" s="1"/>
      <c r="C11" s="1"/>
      <c r="D11" s="1">
        <v>30</v>
      </c>
      <c r="E11" s="1"/>
      <c r="F11" s="1">
        <v>45</v>
      </c>
      <c r="G11" s="1">
        <v>10</v>
      </c>
      <c r="H11" s="1">
        <v>40</v>
      </c>
      <c r="I11" s="1">
        <v>10</v>
      </c>
      <c r="J11" s="1"/>
      <c r="K11" s="1">
        <v>65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f t="shared" si="0"/>
        <v>200</v>
      </c>
      <c r="W11" s="11" t="s">
        <v>19</v>
      </c>
      <c r="AC11" s="13"/>
      <c r="AD11" s="14" t="str">
        <f t="shared" si="4"/>
        <v>10th</v>
      </c>
      <c r="AE11" s="15" t="str">
        <f t="shared" si="1"/>
        <v>10th</v>
      </c>
      <c r="AF11" s="16">
        <f t="shared" si="2"/>
        <v>10</v>
      </c>
      <c r="AG11" s="15">
        <v>3</v>
      </c>
      <c r="AH11" s="15" t="s">
        <v>14</v>
      </c>
      <c r="AI11" s="15">
        <f t="shared" si="3"/>
        <v>1</v>
      </c>
      <c r="AJ11" s="15" t="str">
        <f t="shared" si="5"/>
        <v/>
      </c>
      <c r="AK11" s="13"/>
    </row>
    <row r="12" spans="1:44" ht="16" x14ac:dyDescent="0.2">
      <c r="A12" s="30" t="s">
        <v>75</v>
      </c>
      <c r="B12" s="1"/>
      <c r="C12" s="1"/>
      <c r="D12" s="1"/>
      <c r="E12" s="1"/>
      <c r="F12" s="1">
        <v>30</v>
      </c>
      <c r="G12" s="1"/>
      <c r="H12" s="1"/>
      <c r="I12" s="1">
        <v>53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f t="shared" si="0"/>
        <v>83</v>
      </c>
      <c r="W12" s="11" t="str">
        <f t="shared" ref="W12:W82" si="6">IF(V12=0,"",AD12)</f>
        <v/>
      </c>
      <c r="AC12" s="13"/>
      <c r="AD12" s="14" t="str">
        <f t="shared" si="4"/>
        <v/>
      </c>
      <c r="AE12" s="15" t="str">
        <f t="shared" si="1"/>
        <v>11th</v>
      </c>
      <c r="AF12" s="16">
        <f t="shared" si="2"/>
        <v>19</v>
      </c>
      <c r="AG12" s="15">
        <v>4</v>
      </c>
      <c r="AH12" s="15" t="s">
        <v>15</v>
      </c>
      <c r="AI12" s="15">
        <f t="shared" si="3"/>
        <v>1</v>
      </c>
      <c r="AJ12" s="15" t="str">
        <f t="shared" si="5"/>
        <v/>
      </c>
      <c r="AK12" s="13"/>
    </row>
    <row r="13" spans="1:44" ht="16" x14ac:dyDescent="0.2">
      <c r="A13" s="30" t="s">
        <v>76</v>
      </c>
      <c r="B13" s="1">
        <v>10</v>
      </c>
      <c r="C13" s="1">
        <v>30</v>
      </c>
      <c r="D13" s="1">
        <v>72</v>
      </c>
      <c r="E13" s="1"/>
      <c r="F13" s="1"/>
      <c r="G13" s="1">
        <v>11</v>
      </c>
      <c r="H13" s="1"/>
      <c r="I13" s="1"/>
      <c r="J13" s="1"/>
      <c r="K13" s="1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f t="shared" si="0"/>
        <v>146</v>
      </c>
      <c r="W13" s="11"/>
      <c r="AC13" s="13"/>
      <c r="AD13" s="14" t="str">
        <f t="shared" si="4"/>
        <v/>
      </c>
      <c r="AE13" s="15" t="str">
        <f t="shared" si="1"/>
        <v>11th</v>
      </c>
      <c r="AF13" s="16">
        <f t="shared" si="2"/>
        <v>13</v>
      </c>
      <c r="AG13" s="15">
        <v>5</v>
      </c>
      <c r="AH13" s="15" t="s">
        <v>16</v>
      </c>
      <c r="AI13" s="15">
        <f t="shared" si="3"/>
        <v>1</v>
      </c>
      <c r="AJ13" s="15" t="str">
        <f t="shared" si="5"/>
        <v/>
      </c>
      <c r="AK13" s="13"/>
    </row>
    <row r="14" spans="1:44" ht="16" x14ac:dyDescent="0.2">
      <c r="A14" s="31" t="s">
        <v>126</v>
      </c>
      <c r="B14" s="25"/>
      <c r="C14" s="26"/>
      <c r="D14" s="26"/>
      <c r="E14" s="26"/>
      <c r="F14" s="26"/>
      <c r="G14" s="26">
        <v>10</v>
      </c>
      <c r="H14" s="26">
        <v>10</v>
      </c>
      <c r="I14" s="26"/>
      <c r="J14" s="26">
        <v>10</v>
      </c>
      <c r="K14" s="26">
        <v>10</v>
      </c>
      <c r="L14" s="26"/>
      <c r="M14" s="26">
        <v>10</v>
      </c>
      <c r="N14" s="26"/>
      <c r="O14" s="26"/>
      <c r="P14" s="26"/>
      <c r="Q14" s="26"/>
      <c r="R14" s="26"/>
      <c r="S14" s="26"/>
      <c r="T14" s="26"/>
      <c r="U14" s="26"/>
      <c r="V14" s="26">
        <f t="shared" ref="V14" si="7">SUM(B14:U14)</f>
        <v>50</v>
      </c>
      <c r="W14" s="27" t="str">
        <f t="shared" ref="W14" si="8">IF(V14=0,"",AD14)</f>
        <v/>
      </c>
      <c r="X14" s="24"/>
      <c r="Y14" s="24"/>
      <c r="Z14" s="24"/>
      <c r="AA14" s="24"/>
      <c r="AB14" s="24"/>
      <c r="AC14" s="24"/>
      <c r="AD14" s="27" t="str">
        <f t="shared" si="4"/>
        <v/>
      </c>
      <c r="AE14" s="28" t="str">
        <f>VLOOKUP(AF14,$AG$8:$AH$83,2,1)</f>
        <v>11th</v>
      </c>
      <c r="AF14" s="29">
        <f>RANK(V14,$V$8:$V$83,0)</f>
        <v>22</v>
      </c>
      <c r="AG14" s="28">
        <v>60</v>
      </c>
      <c r="AH14" s="28" t="s">
        <v>23</v>
      </c>
      <c r="AI14" s="28">
        <f>COUNTIF($AF$8:$AF$83,AF14)</f>
        <v>1</v>
      </c>
      <c r="AJ14" s="28" t="str">
        <f t="shared" si="5"/>
        <v/>
      </c>
      <c r="AK14" s="24"/>
      <c r="AL14" s="24"/>
      <c r="AM14" s="24"/>
      <c r="AN14" s="24"/>
      <c r="AO14" s="24"/>
      <c r="AP14" s="24"/>
      <c r="AQ14" s="24"/>
      <c r="AR14" s="24"/>
    </row>
    <row r="15" spans="1:44" ht="16" x14ac:dyDescent="0.2">
      <c r="A15" s="30" t="s">
        <v>77</v>
      </c>
      <c r="B15" s="1"/>
      <c r="C15" s="1"/>
      <c r="D15" s="1"/>
      <c r="E15" s="1"/>
      <c r="F15" s="1"/>
      <c r="G15" s="1">
        <v>26</v>
      </c>
      <c r="H15" s="1"/>
      <c r="I15" s="1">
        <v>34</v>
      </c>
      <c r="J15" s="1">
        <v>10</v>
      </c>
      <c r="K15" s="1">
        <v>10</v>
      </c>
      <c r="L15" s="1"/>
      <c r="M15" s="1">
        <v>10</v>
      </c>
      <c r="N15" s="1"/>
      <c r="O15" s="1"/>
      <c r="P15" s="1"/>
      <c r="Q15" s="1"/>
      <c r="R15" s="1"/>
      <c r="S15" s="1"/>
      <c r="T15" s="1"/>
      <c r="U15" s="1"/>
      <c r="V15" s="1">
        <f t="shared" si="0"/>
        <v>90</v>
      </c>
      <c r="W15" s="11" t="str">
        <f t="shared" si="6"/>
        <v/>
      </c>
      <c r="AC15" s="13"/>
      <c r="AD15" s="14" t="str">
        <f t="shared" si="4"/>
        <v/>
      </c>
      <c r="AE15" s="15" t="str">
        <f t="shared" si="1"/>
        <v>11th</v>
      </c>
      <c r="AF15" s="16">
        <f t="shared" si="2"/>
        <v>17</v>
      </c>
      <c r="AG15" s="15">
        <v>6</v>
      </c>
      <c r="AH15" s="15" t="s">
        <v>17</v>
      </c>
      <c r="AI15" s="15">
        <f t="shared" si="3"/>
        <v>2</v>
      </c>
      <c r="AJ15" s="15" t="str">
        <f t="shared" si="5"/>
        <v>=</v>
      </c>
      <c r="AK15" s="13"/>
    </row>
    <row r="16" spans="1:44" ht="16" x14ac:dyDescent="0.2">
      <c r="A16" s="30" t="s">
        <v>78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f t="shared" si="0"/>
        <v>0</v>
      </c>
      <c r="W16" s="11" t="str">
        <f t="shared" si="6"/>
        <v/>
      </c>
      <c r="AC16" s="13"/>
      <c r="AD16" s="14" t="str">
        <f t="shared" si="4"/>
        <v/>
      </c>
      <c r="AE16" s="15" t="str">
        <f t="shared" si="1"/>
        <v>32nd</v>
      </c>
      <c r="AF16" s="16">
        <f t="shared" si="2"/>
        <v>32</v>
      </c>
      <c r="AG16" s="15">
        <v>7</v>
      </c>
      <c r="AH16" s="15" t="s">
        <v>18</v>
      </c>
      <c r="AI16" s="15">
        <f t="shared" si="3"/>
        <v>43</v>
      </c>
      <c r="AJ16" s="15" t="str">
        <f t="shared" si="5"/>
        <v>=</v>
      </c>
      <c r="AK16" s="13"/>
    </row>
    <row r="17" spans="1:44" ht="16" x14ac:dyDescent="0.2">
      <c r="A17" s="30" t="s">
        <v>79</v>
      </c>
      <c r="B17" s="1"/>
      <c r="C17" s="1"/>
      <c r="D17" s="1"/>
      <c r="E17" s="1">
        <v>10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f t="shared" si="0"/>
        <v>10</v>
      </c>
      <c r="W17" s="11" t="str">
        <f t="shared" si="6"/>
        <v/>
      </c>
      <c r="AC17" s="13"/>
      <c r="AD17" s="14" t="str">
        <f t="shared" si="4"/>
        <v/>
      </c>
      <c r="AE17" s="15" t="str">
        <f t="shared" si="1"/>
        <v>11th</v>
      </c>
      <c r="AF17" s="16">
        <f t="shared" si="2"/>
        <v>26</v>
      </c>
      <c r="AG17" s="15">
        <v>8</v>
      </c>
      <c r="AH17" s="15" t="s">
        <v>19</v>
      </c>
      <c r="AI17" s="15">
        <f t="shared" si="3"/>
        <v>6</v>
      </c>
      <c r="AJ17" s="15" t="str">
        <f t="shared" si="5"/>
        <v>=</v>
      </c>
      <c r="AK17" s="13"/>
    </row>
    <row r="18" spans="1:44" ht="16" x14ac:dyDescent="0.2">
      <c r="A18" s="30" t="s">
        <v>80</v>
      </c>
      <c r="B18" s="1"/>
      <c r="C18" s="1"/>
      <c r="D18" s="1"/>
      <c r="E18" s="1"/>
      <c r="F18" s="1"/>
      <c r="G18" s="1"/>
      <c r="H18" s="1"/>
      <c r="I18" s="1">
        <v>10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f t="shared" si="0"/>
        <v>10</v>
      </c>
      <c r="W18" s="11" t="str">
        <f t="shared" si="6"/>
        <v/>
      </c>
      <c r="AC18" s="13"/>
      <c r="AD18" s="14" t="str">
        <f t="shared" si="4"/>
        <v/>
      </c>
      <c r="AE18" s="15" t="str">
        <f t="shared" si="1"/>
        <v>11th</v>
      </c>
      <c r="AF18" s="16">
        <f t="shared" si="2"/>
        <v>26</v>
      </c>
      <c r="AG18" s="15">
        <v>9</v>
      </c>
      <c r="AH18" s="15" t="s">
        <v>20</v>
      </c>
      <c r="AI18" s="15">
        <f t="shared" si="3"/>
        <v>6</v>
      </c>
      <c r="AJ18" s="15" t="str">
        <f t="shared" si="5"/>
        <v>=</v>
      </c>
      <c r="AK18" s="13"/>
    </row>
    <row r="19" spans="1:44" ht="16" x14ac:dyDescent="0.2">
      <c r="A19" s="30" t="s">
        <v>81</v>
      </c>
      <c r="B19" s="1">
        <v>10</v>
      </c>
      <c r="C19" s="1">
        <v>26</v>
      </c>
      <c r="D19" s="1">
        <v>30</v>
      </c>
      <c r="E19" s="1">
        <v>32</v>
      </c>
      <c r="F19" s="1">
        <v>35</v>
      </c>
      <c r="G19" s="1">
        <v>10</v>
      </c>
      <c r="H19" s="1">
        <v>10</v>
      </c>
      <c r="I19" s="1">
        <v>21</v>
      </c>
      <c r="J19" s="1"/>
      <c r="K19" s="1"/>
      <c r="L19" s="1"/>
      <c r="M19" s="1">
        <v>18</v>
      </c>
      <c r="N19" s="1"/>
      <c r="O19" s="1"/>
      <c r="P19" s="1"/>
      <c r="Q19" s="1"/>
      <c r="R19" s="1"/>
      <c r="S19" s="1"/>
      <c r="T19" s="1"/>
      <c r="U19" s="1"/>
      <c r="V19" s="1">
        <f t="shared" si="0"/>
        <v>192</v>
      </c>
      <c r="W19" s="11" t="s">
        <v>21</v>
      </c>
      <c r="AC19" s="13"/>
      <c r="AD19" s="14" t="str">
        <f t="shared" si="4"/>
        <v/>
      </c>
      <c r="AE19" s="15" t="str">
        <f t="shared" si="1"/>
        <v>11th</v>
      </c>
      <c r="AF19" s="16">
        <f t="shared" si="2"/>
        <v>11</v>
      </c>
      <c r="AG19" s="15">
        <v>10</v>
      </c>
      <c r="AH19" s="15" t="s">
        <v>21</v>
      </c>
      <c r="AI19" s="15">
        <f t="shared" si="3"/>
        <v>1</v>
      </c>
      <c r="AJ19" s="15" t="str">
        <f t="shared" si="5"/>
        <v/>
      </c>
      <c r="AK19" s="13"/>
    </row>
    <row r="20" spans="1:44" ht="16" x14ac:dyDescent="0.2">
      <c r="A20" s="30" t="s">
        <v>82</v>
      </c>
      <c r="B20" s="1">
        <v>10</v>
      </c>
      <c r="C20" s="1"/>
      <c r="D20" s="1">
        <v>10</v>
      </c>
      <c r="E20" s="1"/>
      <c r="F20" s="1"/>
      <c r="G20" s="1"/>
      <c r="H20" s="1"/>
      <c r="I20" s="1"/>
      <c r="J20" s="1">
        <v>24</v>
      </c>
      <c r="K20" s="1"/>
      <c r="L20" s="1"/>
      <c r="M20" s="1">
        <v>30</v>
      </c>
      <c r="N20" s="1"/>
      <c r="O20" s="1"/>
      <c r="P20" s="1"/>
      <c r="Q20" s="1"/>
      <c r="R20" s="1"/>
      <c r="S20" s="1"/>
      <c r="T20" s="1"/>
      <c r="U20" s="1"/>
      <c r="V20" s="1">
        <f t="shared" si="0"/>
        <v>74</v>
      </c>
      <c r="W20" s="11" t="str">
        <f t="shared" si="6"/>
        <v/>
      </c>
      <c r="AC20" s="13"/>
      <c r="AD20" s="14" t="str">
        <f t="shared" si="4"/>
        <v/>
      </c>
      <c r="AE20" s="15" t="str">
        <f t="shared" si="1"/>
        <v>11th</v>
      </c>
      <c r="AF20" s="16">
        <f t="shared" si="2"/>
        <v>20</v>
      </c>
      <c r="AG20" s="15">
        <v>11</v>
      </c>
      <c r="AH20" s="15" t="s">
        <v>22</v>
      </c>
      <c r="AI20" s="15">
        <f t="shared" si="3"/>
        <v>1</v>
      </c>
      <c r="AJ20" s="15" t="str">
        <f t="shared" si="5"/>
        <v/>
      </c>
      <c r="AK20" s="13"/>
    </row>
    <row r="21" spans="1:44" ht="16" x14ac:dyDescent="0.2">
      <c r="A21" s="30" t="s">
        <v>83</v>
      </c>
      <c r="B21" s="1">
        <v>30</v>
      </c>
      <c r="C21" s="1">
        <v>10</v>
      </c>
      <c r="D21" s="1">
        <v>10</v>
      </c>
      <c r="E21" s="1"/>
      <c r="F21" s="1">
        <v>10</v>
      </c>
      <c r="G21" s="1">
        <v>10</v>
      </c>
      <c r="H21" s="1">
        <v>10</v>
      </c>
      <c r="I21" s="1">
        <v>40</v>
      </c>
      <c r="J21" s="1"/>
      <c r="K21" s="1"/>
      <c r="L21" s="1"/>
      <c r="M21" s="1">
        <v>10</v>
      </c>
      <c r="N21" s="1"/>
      <c r="O21" s="1"/>
      <c r="P21" s="1"/>
      <c r="Q21" s="1"/>
      <c r="R21" s="1"/>
      <c r="S21" s="1"/>
      <c r="T21" s="1"/>
      <c r="U21" s="1"/>
      <c r="V21" s="1">
        <f t="shared" ref="V21" si="9">SUM(B21:U21)</f>
        <v>130</v>
      </c>
      <c r="W21" s="11"/>
      <c r="AD21" s="11" t="str">
        <f t="shared" si="4"/>
        <v/>
      </c>
      <c r="AE21" s="22" t="str">
        <f t="shared" si="1"/>
        <v>11th</v>
      </c>
      <c r="AF21" s="23">
        <f t="shared" si="2"/>
        <v>14</v>
      </c>
      <c r="AG21" s="22">
        <v>60</v>
      </c>
      <c r="AH21" s="22" t="s">
        <v>23</v>
      </c>
      <c r="AI21" s="22">
        <f t="shared" si="3"/>
        <v>1</v>
      </c>
      <c r="AJ21" s="22" t="str">
        <f t="shared" si="5"/>
        <v/>
      </c>
      <c r="AM21" s="17"/>
      <c r="AN21" s="17"/>
      <c r="AO21" s="17"/>
      <c r="AP21" s="17"/>
      <c r="AQ21" s="17"/>
      <c r="AR21" s="17"/>
    </row>
    <row r="22" spans="1:44" ht="16" x14ac:dyDescent="0.2">
      <c r="A22" s="30" t="s">
        <v>84</v>
      </c>
      <c r="B22" s="1">
        <v>10</v>
      </c>
      <c r="C22" s="1"/>
      <c r="D22" s="1"/>
      <c r="E22" s="1">
        <v>30</v>
      </c>
      <c r="F22" s="1">
        <v>42</v>
      </c>
      <c r="G22" s="1">
        <v>10</v>
      </c>
      <c r="H22" s="1"/>
      <c r="I22" s="1">
        <v>81</v>
      </c>
      <c r="J22" s="1">
        <v>40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f t="shared" si="0"/>
        <v>213</v>
      </c>
      <c r="W22" s="11" t="s">
        <v>18</v>
      </c>
      <c r="AD22" s="11" t="str">
        <f t="shared" si="4"/>
        <v>8th</v>
      </c>
      <c r="AE22" s="22" t="str">
        <f t="shared" si="1"/>
        <v>8th</v>
      </c>
      <c r="AF22" s="23">
        <f t="shared" si="2"/>
        <v>8</v>
      </c>
      <c r="AG22" s="22">
        <v>13</v>
      </c>
      <c r="AH22" s="22" t="s">
        <v>24</v>
      </c>
      <c r="AI22" s="22">
        <f t="shared" si="3"/>
        <v>1</v>
      </c>
      <c r="AJ22" s="22" t="str">
        <f t="shared" si="5"/>
        <v/>
      </c>
    </row>
    <row r="23" spans="1:44" ht="16" x14ac:dyDescent="0.2">
      <c r="A23" s="30" t="s">
        <v>85</v>
      </c>
      <c r="B23" s="1"/>
      <c r="C23" s="1"/>
      <c r="D23" s="1">
        <v>318</v>
      </c>
      <c r="E23" s="1">
        <v>10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f t="shared" si="0"/>
        <v>328</v>
      </c>
      <c r="W23" s="11" t="s">
        <v>15</v>
      </c>
      <c r="AC23" s="13"/>
      <c r="AD23" s="14" t="str">
        <f t="shared" si="4"/>
        <v>4th</v>
      </c>
      <c r="AE23" s="15" t="str">
        <f t="shared" si="1"/>
        <v>4th</v>
      </c>
      <c r="AF23" s="16">
        <f t="shared" si="2"/>
        <v>4</v>
      </c>
      <c r="AG23" s="15">
        <v>14</v>
      </c>
      <c r="AH23" s="15" t="s">
        <v>25</v>
      </c>
      <c r="AI23" s="15">
        <f t="shared" si="3"/>
        <v>1</v>
      </c>
      <c r="AJ23" s="15" t="str">
        <f t="shared" si="5"/>
        <v/>
      </c>
      <c r="AK23" s="13"/>
    </row>
    <row r="24" spans="1:44" ht="16" x14ac:dyDescent="0.2">
      <c r="A24" s="30" t="s">
        <v>86</v>
      </c>
      <c r="B24" s="4"/>
      <c r="C24" s="1"/>
      <c r="D24" s="1">
        <v>73</v>
      </c>
      <c r="E24" s="1"/>
      <c r="F24" s="1"/>
      <c r="G24" s="1">
        <v>37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f t="shared" ref="V24:V26" si="10">SUM(B24:U24)</f>
        <v>110</v>
      </c>
      <c r="W24" s="11"/>
      <c r="AD24" s="11" t="str">
        <f t="shared" si="4"/>
        <v/>
      </c>
      <c r="AE24" s="22" t="str">
        <f t="shared" si="1"/>
        <v>11th</v>
      </c>
      <c r="AF24" s="23">
        <f t="shared" si="2"/>
        <v>16</v>
      </c>
      <c r="AG24" s="22">
        <v>60</v>
      </c>
      <c r="AH24" s="22" t="s">
        <v>23</v>
      </c>
      <c r="AI24" s="22">
        <f t="shared" si="3"/>
        <v>1</v>
      </c>
      <c r="AJ24" s="22" t="str">
        <f t="shared" si="5"/>
        <v/>
      </c>
    </row>
    <row r="25" spans="1:44" ht="16" x14ac:dyDescent="0.2">
      <c r="A25" s="30" t="s">
        <v>87</v>
      </c>
      <c r="B25" s="1">
        <v>10</v>
      </c>
      <c r="C25" s="1"/>
      <c r="D25" s="1"/>
      <c r="E25" s="1">
        <v>10</v>
      </c>
      <c r="F25" s="1"/>
      <c r="G25" s="1"/>
      <c r="H25" s="1"/>
      <c r="I25" s="1">
        <v>28</v>
      </c>
      <c r="J25" s="1">
        <v>60</v>
      </c>
      <c r="K25" s="1">
        <v>10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f t="shared" si="10"/>
        <v>118</v>
      </c>
      <c r="W25" s="11" t="str">
        <f t="shared" si="6"/>
        <v/>
      </c>
      <c r="AD25" s="11" t="str">
        <f t="shared" si="4"/>
        <v/>
      </c>
      <c r="AE25" s="22" t="str">
        <f t="shared" si="1"/>
        <v>11th</v>
      </c>
      <c r="AF25" s="23">
        <f t="shared" si="2"/>
        <v>15</v>
      </c>
      <c r="AG25" s="22">
        <v>60</v>
      </c>
      <c r="AH25" s="22" t="s">
        <v>23</v>
      </c>
      <c r="AI25" s="22">
        <f t="shared" si="3"/>
        <v>1</v>
      </c>
      <c r="AJ25" s="22" t="str">
        <f t="shared" si="5"/>
        <v/>
      </c>
      <c r="AM25" s="17"/>
      <c r="AN25" s="17"/>
      <c r="AO25" s="17"/>
      <c r="AP25" s="17"/>
      <c r="AQ25" s="17"/>
      <c r="AR25" s="17"/>
    </row>
    <row r="26" spans="1:44" ht="16" x14ac:dyDescent="0.2">
      <c r="A26" s="31" t="s">
        <v>123</v>
      </c>
      <c r="B26" s="25">
        <v>10</v>
      </c>
      <c r="C26" s="26">
        <v>10</v>
      </c>
      <c r="D26" s="26"/>
      <c r="E26" s="26">
        <v>67</v>
      </c>
      <c r="F26" s="26">
        <v>179</v>
      </c>
      <c r="G26" s="26">
        <v>30</v>
      </c>
      <c r="H26" s="26"/>
      <c r="I26" s="26">
        <v>60</v>
      </c>
      <c r="J26" s="26"/>
      <c r="K26" s="26">
        <v>40</v>
      </c>
      <c r="L26" s="26"/>
      <c r="M26" s="26">
        <v>16</v>
      </c>
      <c r="N26" s="26"/>
      <c r="O26" s="26"/>
      <c r="P26" s="26"/>
      <c r="Q26" s="26"/>
      <c r="R26" s="26"/>
      <c r="S26" s="26"/>
      <c r="T26" s="26"/>
      <c r="U26" s="26"/>
      <c r="V26" s="26">
        <f t="shared" si="10"/>
        <v>412</v>
      </c>
      <c r="W26" s="27" t="s">
        <v>14</v>
      </c>
      <c r="X26" s="24"/>
      <c r="Y26" s="24"/>
      <c r="Z26" s="24"/>
      <c r="AA26" s="24"/>
      <c r="AB26" s="24"/>
      <c r="AC26" s="24"/>
      <c r="AD26" s="27" t="str">
        <f t="shared" si="4"/>
        <v>3rd</v>
      </c>
      <c r="AE26" s="28" t="str">
        <f t="shared" si="1"/>
        <v>3rd</v>
      </c>
      <c r="AF26" s="29">
        <f t="shared" si="2"/>
        <v>3</v>
      </c>
      <c r="AG26" s="28">
        <v>60</v>
      </c>
      <c r="AH26" s="28" t="s">
        <v>23</v>
      </c>
      <c r="AI26" s="28">
        <f t="shared" si="3"/>
        <v>1</v>
      </c>
      <c r="AJ26" s="28" t="str">
        <f t="shared" si="5"/>
        <v/>
      </c>
      <c r="AK26" s="24"/>
      <c r="AL26" s="24"/>
      <c r="AM26" s="24"/>
      <c r="AN26" s="24"/>
      <c r="AO26" s="24"/>
      <c r="AP26" s="24"/>
      <c r="AQ26" s="24"/>
      <c r="AR26" s="24"/>
    </row>
    <row r="27" spans="1:44" ht="16" x14ac:dyDescent="0.2">
      <c r="A27" s="31" t="s">
        <v>124</v>
      </c>
      <c r="B27" s="25"/>
      <c r="C27" s="26">
        <v>10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>
        <f t="shared" ref="V27:V28" si="11">SUM(B27:U27)</f>
        <v>10</v>
      </c>
      <c r="W27" s="27" t="str">
        <f t="shared" ref="W27:W28" si="12">IF(V27=0,"",AD27)</f>
        <v/>
      </c>
      <c r="X27" s="24"/>
      <c r="Y27" s="24"/>
      <c r="Z27" s="24"/>
      <c r="AA27" s="24"/>
      <c r="AB27" s="24"/>
      <c r="AC27" s="24"/>
      <c r="AD27" s="27" t="str">
        <f t="shared" ref="AD27:AD28" si="13">IF(AF27&gt;10,"",AE27&amp;AJ27)</f>
        <v/>
      </c>
      <c r="AE27" s="28" t="str">
        <f t="shared" si="1"/>
        <v>11th</v>
      </c>
      <c r="AF27" s="29">
        <f t="shared" si="2"/>
        <v>26</v>
      </c>
      <c r="AG27" s="28">
        <v>60</v>
      </c>
      <c r="AH27" s="28" t="s">
        <v>23</v>
      </c>
      <c r="AI27" s="28">
        <f t="shared" si="3"/>
        <v>6</v>
      </c>
      <c r="AJ27" s="28" t="str">
        <f t="shared" ref="AJ27:AJ28" si="14">(IF(AI27&gt;1,"=",""))</f>
        <v>=</v>
      </c>
      <c r="AK27" s="24"/>
      <c r="AL27" s="24"/>
      <c r="AM27" s="24"/>
      <c r="AN27" s="24"/>
      <c r="AO27" s="24"/>
      <c r="AP27" s="24"/>
      <c r="AQ27" s="24"/>
      <c r="AR27" s="24"/>
    </row>
    <row r="28" spans="1:44" ht="16" x14ac:dyDescent="0.2">
      <c r="A28" s="31" t="s">
        <v>125</v>
      </c>
      <c r="B28" s="25"/>
      <c r="C28" s="26"/>
      <c r="D28" s="26">
        <v>10</v>
      </c>
      <c r="E28" s="26"/>
      <c r="F28" s="26"/>
      <c r="G28" s="26"/>
      <c r="H28" s="26"/>
      <c r="I28" s="26">
        <v>10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>
        <f t="shared" si="11"/>
        <v>20</v>
      </c>
      <c r="W28" s="27" t="str">
        <f t="shared" si="12"/>
        <v/>
      </c>
      <c r="X28" s="24"/>
      <c r="Y28" s="24"/>
      <c r="Z28" s="24"/>
      <c r="AA28" s="24"/>
      <c r="AB28" s="24"/>
      <c r="AC28" s="24"/>
      <c r="AD28" s="27" t="str">
        <f t="shared" si="13"/>
        <v/>
      </c>
      <c r="AE28" s="28" t="str">
        <f t="shared" si="1"/>
        <v>11th</v>
      </c>
      <c r="AF28" s="29">
        <f t="shared" si="2"/>
        <v>25</v>
      </c>
      <c r="AG28" s="28">
        <v>60</v>
      </c>
      <c r="AH28" s="28" t="s">
        <v>23</v>
      </c>
      <c r="AI28" s="28">
        <f t="shared" si="3"/>
        <v>1</v>
      </c>
      <c r="AJ28" s="28" t="str">
        <f t="shared" si="14"/>
        <v/>
      </c>
      <c r="AK28" s="24"/>
      <c r="AL28" s="24"/>
      <c r="AM28" s="24"/>
      <c r="AN28" s="24"/>
      <c r="AO28" s="24"/>
      <c r="AP28" s="24"/>
      <c r="AQ28" s="24"/>
      <c r="AR28" s="24"/>
    </row>
    <row r="29" spans="1:44" ht="16" x14ac:dyDescent="0.2">
      <c r="A29" s="3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f t="shared" si="0"/>
        <v>0</v>
      </c>
      <c r="W29" s="11" t="str">
        <f t="shared" si="6"/>
        <v/>
      </c>
      <c r="AC29" s="13"/>
      <c r="AD29" s="14" t="str">
        <f t="shared" si="4"/>
        <v/>
      </c>
      <c r="AE29" s="15" t="str">
        <f t="shared" si="1"/>
        <v>32nd</v>
      </c>
      <c r="AF29" s="16">
        <f t="shared" si="2"/>
        <v>32</v>
      </c>
      <c r="AG29" s="15">
        <v>16</v>
      </c>
      <c r="AH29" s="15" t="s">
        <v>26</v>
      </c>
      <c r="AI29" s="15">
        <f t="shared" si="3"/>
        <v>43</v>
      </c>
      <c r="AJ29" s="15" t="str">
        <f t="shared" si="5"/>
        <v>=</v>
      </c>
      <c r="AK29" s="13"/>
    </row>
    <row r="30" spans="1:44" ht="16" x14ac:dyDescent="0.2">
      <c r="A30" s="3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f t="shared" si="0"/>
        <v>0</v>
      </c>
      <c r="W30" s="11" t="str">
        <f t="shared" si="6"/>
        <v/>
      </c>
      <c r="AC30" s="13"/>
      <c r="AD30" s="14" t="str">
        <f t="shared" si="4"/>
        <v/>
      </c>
      <c r="AE30" s="15" t="str">
        <f t="shared" si="1"/>
        <v>32nd</v>
      </c>
      <c r="AF30" s="16">
        <f t="shared" si="2"/>
        <v>32</v>
      </c>
      <c r="AG30" s="15">
        <v>17</v>
      </c>
      <c r="AH30" s="15" t="s">
        <v>27</v>
      </c>
      <c r="AI30" s="15">
        <f t="shared" si="3"/>
        <v>43</v>
      </c>
      <c r="AJ30" s="15" t="str">
        <f t="shared" si="5"/>
        <v>=</v>
      </c>
      <c r="AK30" s="13"/>
    </row>
    <row r="31" spans="1:44" ht="16" x14ac:dyDescent="0.2">
      <c r="A31" s="3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f t="shared" si="0"/>
        <v>0</v>
      </c>
      <c r="W31" s="11" t="str">
        <f t="shared" si="6"/>
        <v/>
      </c>
      <c r="AC31" s="13"/>
      <c r="AD31" s="14" t="str">
        <f t="shared" si="4"/>
        <v/>
      </c>
      <c r="AE31" s="15" t="str">
        <f t="shared" si="1"/>
        <v>32nd</v>
      </c>
      <c r="AF31" s="16">
        <f t="shared" si="2"/>
        <v>32</v>
      </c>
      <c r="AG31" s="15">
        <v>18</v>
      </c>
      <c r="AH31" s="15" t="s">
        <v>28</v>
      </c>
      <c r="AI31" s="15">
        <f t="shared" si="3"/>
        <v>43</v>
      </c>
      <c r="AJ31" s="15" t="str">
        <f t="shared" si="5"/>
        <v>=</v>
      </c>
      <c r="AK31" s="13"/>
    </row>
    <row r="32" spans="1:44" ht="16" x14ac:dyDescent="0.2">
      <c r="A32" s="30" t="s">
        <v>88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f t="shared" si="0"/>
        <v>0</v>
      </c>
      <c r="W32" s="11" t="str">
        <f t="shared" si="6"/>
        <v/>
      </c>
      <c r="AC32" s="13"/>
      <c r="AD32" s="14" t="str">
        <f t="shared" si="4"/>
        <v/>
      </c>
      <c r="AE32" s="15" t="str">
        <f t="shared" si="1"/>
        <v>32nd</v>
      </c>
      <c r="AF32" s="16">
        <f t="shared" si="2"/>
        <v>32</v>
      </c>
      <c r="AG32" s="15">
        <v>19</v>
      </c>
      <c r="AH32" s="15" t="s">
        <v>29</v>
      </c>
      <c r="AI32" s="15">
        <f t="shared" si="3"/>
        <v>43</v>
      </c>
      <c r="AJ32" s="15" t="str">
        <f t="shared" si="5"/>
        <v>=</v>
      </c>
      <c r="AK32" s="13"/>
    </row>
    <row r="33" spans="1:45" ht="16" x14ac:dyDescent="0.2">
      <c r="A33" s="30" t="s">
        <v>89</v>
      </c>
      <c r="B33" s="1">
        <v>10</v>
      </c>
      <c r="C33" s="1">
        <v>10</v>
      </c>
      <c r="D33" s="1">
        <v>30</v>
      </c>
      <c r="E33" s="1">
        <v>25</v>
      </c>
      <c r="F33" s="1">
        <v>10</v>
      </c>
      <c r="G33" s="1">
        <v>10</v>
      </c>
      <c r="H33" s="1">
        <v>40</v>
      </c>
      <c r="I33" s="1"/>
      <c r="J33" s="1">
        <v>10</v>
      </c>
      <c r="K33" s="1">
        <v>10</v>
      </c>
      <c r="L33" s="1"/>
      <c r="M33" s="1">
        <v>92</v>
      </c>
      <c r="N33" s="1"/>
      <c r="O33" s="1"/>
      <c r="P33" s="1"/>
      <c r="Q33" s="1"/>
      <c r="R33" s="1"/>
      <c r="S33" s="1"/>
      <c r="T33" s="1"/>
      <c r="U33" s="1"/>
      <c r="V33" s="1">
        <f t="shared" si="0"/>
        <v>247</v>
      </c>
      <c r="W33" s="11"/>
      <c r="AC33" s="13"/>
      <c r="AD33" s="14" t="str">
        <f t="shared" si="4"/>
        <v>7th</v>
      </c>
      <c r="AE33" s="15" t="str">
        <f t="shared" si="1"/>
        <v>7th</v>
      </c>
      <c r="AF33" s="16">
        <f t="shared" si="2"/>
        <v>7</v>
      </c>
      <c r="AG33" s="15">
        <v>20</v>
      </c>
      <c r="AH33" s="15" t="s">
        <v>30</v>
      </c>
      <c r="AI33" s="15">
        <f t="shared" si="3"/>
        <v>1</v>
      </c>
      <c r="AJ33" s="15" t="str">
        <f t="shared" si="5"/>
        <v/>
      </c>
      <c r="AK33" s="13"/>
    </row>
    <row r="34" spans="1:45" ht="16" x14ac:dyDescent="0.2">
      <c r="A34" s="30" t="s">
        <v>90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f t="shared" si="0"/>
        <v>0</v>
      </c>
      <c r="W34" s="11" t="str">
        <f t="shared" si="6"/>
        <v/>
      </c>
      <c r="AC34" s="13"/>
      <c r="AD34" s="14" t="str">
        <f t="shared" si="4"/>
        <v/>
      </c>
      <c r="AE34" s="15" t="str">
        <f t="shared" si="1"/>
        <v>32nd</v>
      </c>
      <c r="AF34" s="16">
        <f t="shared" si="2"/>
        <v>32</v>
      </c>
      <c r="AG34" s="15">
        <v>21</v>
      </c>
      <c r="AH34" s="15" t="s">
        <v>31</v>
      </c>
      <c r="AI34" s="15">
        <f t="shared" si="3"/>
        <v>43</v>
      </c>
      <c r="AJ34" s="15" t="str">
        <f t="shared" si="5"/>
        <v>=</v>
      </c>
      <c r="AK34" s="13"/>
    </row>
    <row r="35" spans="1:45" ht="16" x14ac:dyDescent="0.2">
      <c r="A35" s="30" t="s">
        <v>128</v>
      </c>
      <c r="B35" s="25"/>
      <c r="C35" s="26"/>
      <c r="D35" s="26"/>
      <c r="E35" s="26"/>
      <c r="F35" s="26"/>
      <c r="G35" s="26"/>
      <c r="H35" s="26">
        <v>10</v>
      </c>
      <c r="I35" s="26">
        <v>10</v>
      </c>
      <c r="J35" s="26">
        <v>10</v>
      </c>
      <c r="K35" s="26">
        <v>472</v>
      </c>
      <c r="L35" s="26"/>
      <c r="M35" s="26">
        <v>169</v>
      </c>
      <c r="N35" s="26"/>
      <c r="O35" s="26"/>
      <c r="P35" s="26"/>
      <c r="Q35" s="26"/>
      <c r="R35" s="26"/>
      <c r="S35" s="26"/>
      <c r="T35" s="26"/>
      <c r="U35" s="26"/>
      <c r="V35" s="26">
        <f t="shared" si="0"/>
        <v>671</v>
      </c>
      <c r="W35" s="27" t="s">
        <v>12</v>
      </c>
      <c r="X35" s="24"/>
      <c r="Y35" s="24"/>
      <c r="Z35" s="24"/>
      <c r="AA35" s="24"/>
      <c r="AB35" s="24"/>
      <c r="AC35" s="24"/>
      <c r="AD35" s="27" t="str">
        <f t="shared" si="4"/>
        <v>1st</v>
      </c>
      <c r="AE35" s="28" t="str">
        <f t="shared" si="1"/>
        <v>1st</v>
      </c>
      <c r="AF35" s="29">
        <f t="shared" si="2"/>
        <v>1</v>
      </c>
      <c r="AG35" s="28">
        <v>60</v>
      </c>
      <c r="AH35" s="28" t="s">
        <v>23</v>
      </c>
      <c r="AI35" s="28">
        <f t="shared" si="3"/>
        <v>1</v>
      </c>
      <c r="AJ35" s="28" t="str">
        <f t="shared" si="5"/>
        <v/>
      </c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5" ht="16" x14ac:dyDescent="0.2">
      <c r="A36" s="30" t="s">
        <v>91</v>
      </c>
      <c r="B36" s="26"/>
      <c r="C36" s="26">
        <v>10</v>
      </c>
      <c r="D36" s="26"/>
      <c r="E36" s="26"/>
      <c r="F36" s="26"/>
      <c r="G36" s="26"/>
      <c r="H36" s="26"/>
      <c r="I36" s="26"/>
      <c r="J36" s="26">
        <v>30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>
        <f t="shared" si="0"/>
        <v>40</v>
      </c>
      <c r="W36" s="27" t="str">
        <f t="shared" si="6"/>
        <v/>
      </c>
      <c r="X36" s="24"/>
      <c r="Y36" s="24"/>
      <c r="Z36" s="24"/>
      <c r="AA36" s="24"/>
      <c r="AB36" s="24"/>
      <c r="AC36" s="24"/>
      <c r="AD36" s="27" t="str">
        <f t="shared" si="4"/>
        <v/>
      </c>
      <c r="AE36" s="28" t="str">
        <f t="shared" si="1"/>
        <v>11th</v>
      </c>
      <c r="AF36" s="29">
        <f t="shared" si="2"/>
        <v>23</v>
      </c>
      <c r="AG36" s="28">
        <v>22</v>
      </c>
      <c r="AH36" s="28" t="s">
        <v>32</v>
      </c>
      <c r="AI36" s="28">
        <f t="shared" si="3"/>
        <v>2</v>
      </c>
      <c r="AJ36" s="28" t="str">
        <f t="shared" si="5"/>
        <v>=</v>
      </c>
      <c r="AK36" s="24"/>
      <c r="AL36" s="24"/>
      <c r="AM36" s="24"/>
      <c r="AN36" s="24"/>
      <c r="AO36" s="24"/>
      <c r="AP36" s="24"/>
      <c r="AQ36" s="24"/>
      <c r="AR36" s="24"/>
      <c r="AS36" s="24"/>
    </row>
    <row r="37" spans="1:45" ht="16" x14ac:dyDescent="0.2">
      <c r="A37" s="31" t="s">
        <v>122</v>
      </c>
      <c r="B37" s="25"/>
      <c r="C37" s="26">
        <v>10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>
        <f t="shared" ref="V37" si="15">SUM(B37:U37)</f>
        <v>10</v>
      </c>
      <c r="W37" s="27" t="str">
        <f t="shared" si="6"/>
        <v/>
      </c>
      <c r="X37" s="24"/>
      <c r="Y37" s="24"/>
      <c r="Z37" s="24"/>
      <c r="AA37" s="24"/>
      <c r="AB37" s="24"/>
      <c r="AC37" s="24"/>
      <c r="AD37" s="27" t="str">
        <f t="shared" si="4"/>
        <v/>
      </c>
      <c r="AE37" s="28" t="str">
        <f t="shared" si="1"/>
        <v>11th</v>
      </c>
      <c r="AF37" s="29">
        <f t="shared" si="2"/>
        <v>26</v>
      </c>
      <c r="AG37" s="28">
        <v>60</v>
      </c>
      <c r="AH37" s="28" t="s">
        <v>23</v>
      </c>
      <c r="AI37" s="28">
        <f t="shared" si="3"/>
        <v>6</v>
      </c>
      <c r="AJ37" s="28" t="str">
        <f t="shared" si="5"/>
        <v>=</v>
      </c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5" ht="16" x14ac:dyDescent="0.2">
      <c r="A38" s="31" t="s">
        <v>121</v>
      </c>
      <c r="B38" s="26">
        <v>10</v>
      </c>
      <c r="C38" s="26">
        <v>10</v>
      </c>
      <c r="D38" s="26">
        <v>10</v>
      </c>
      <c r="E38" s="26">
        <v>10</v>
      </c>
      <c r="F38" s="26">
        <v>111</v>
      </c>
      <c r="G38" s="26">
        <v>10</v>
      </c>
      <c r="H38" s="26">
        <v>10</v>
      </c>
      <c r="I38" s="26">
        <v>66</v>
      </c>
      <c r="J38" s="26">
        <v>10</v>
      </c>
      <c r="K38" s="26">
        <v>30</v>
      </c>
      <c r="L38" s="26"/>
      <c r="M38" s="26">
        <v>30</v>
      </c>
      <c r="N38" s="26"/>
      <c r="O38" s="26"/>
      <c r="P38" s="26"/>
      <c r="Q38" s="26"/>
      <c r="R38" s="26"/>
      <c r="S38" s="26"/>
      <c r="T38" s="26"/>
      <c r="U38" s="26"/>
      <c r="V38" s="26">
        <f t="shared" ref="V38" si="16">SUM(B38:U38)</f>
        <v>307</v>
      </c>
      <c r="W38" s="27" t="s">
        <v>16</v>
      </c>
      <c r="X38" s="24"/>
      <c r="Y38" s="24"/>
      <c r="Z38" s="24"/>
      <c r="AA38" s="24"/>
      <c r="AB38" s="24"/>
      <c r="AC38" s="24"/>
      <c r="AD38" s="27" t="str">
        <f t="shared" si="4"/>
        <v>5th</v>
      </c>
      <c r="AE38" s="28" t="str">
        <f t="shared" si="1"/>
        <v>5th</v>
      </c>
      <c r="AF38" s="29">
        <f t="shared" si="2"/>
        <v>5</v>
      </c>
      <c r="AG38" s="28">
        <v>60</v>
      </c>
      <c r="AH38" s="28" t="s">
        <v>23</v>
      </c>
      <c r="AI38" s="28">
        <f t="shared" si="3"/>
        <v>1</v>
      </c>
      <c r="AJ38" s="28" t="str">
        <f t="shared" si="5"/>
        <v/>
      </c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5" ht="16" x14ac:dyDescent="0.2">
      <c r="A39" s="30" t="s">
        <v>92</v>
      </c>
      <c r="B39" s="1">
        <v>30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>
        <v>10</v>
      </c>
      <c r="N39" s="1"/>
      <c r="O39" s="1"/>
      <c r="P39" s="1"/>
      <c r="Q39" s="1"/>
      <c r="R39" s="1"/>
      <c r="S39" s="1"/>
      <c r="T39" s="1"/>
      <c r="U39" s="1"/>
      <c r="V39" s="1">
        <f t="shared" si="0"/>
        <v>40</v>
      </c>
      <c r="W39" s="11"/>
      <c r="AC39" s="13"/>
      <c r="AD39" s="14" t="str">
        <f t="shared" si="4"/>
        <v/>
      </c>
      <c r="AE39" s="15" t="str">
        <f t="shared" si="1"/>
        <v>11th</v>
      </c>
      <c r="AF39" s="16">
        <f t="shared" si="2"/>
        <v>23</v>
      </c>
      <c r="AG39" s="15">
        <v>23</v>
      </c>
      <c r="AH39" s="15" t="s">
        <v>33</v>
      </c>
      <c r="AI39" s="15">
        <f t="shared" si="3"/>
        <v>2</v>
      </c>
      <c r="AJ39" s="15" t="str">
        <f t="shared" si="5"/>
        <v>=</v>
      </c>
      <c r="AK39" s="13"/>
    </row>
    <row r="40" spans="1:45" ht="16" x14ac:dyDescent="0.2">
      <c r="A40" s="30" t="s">
        <v>93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>
        <f t="shared" si="0"/>
        <v>0</v>
      </c>
      <c r="W40" s="11" t="str">
        <f t="shared" si="6"/>
        <v/>
      </c>
      <c r="AC40" s="13"/>
      <c r="AD40" s="14" t="str">
        <f t="shared" si="4"/>
        <v/>
      </c>
      <c r="AE40" s="15" t="str">
        <f t="shared" si="1"/>
        <v>32nd</v>
      </c>
      <c r="AF40" s="16">
        <f t="shared" si="2"/>
        <v>32</v>
      </c>
      <c r="AG40" s="15">
        <v>24</v>
      </c>
      <c r="AH40" s="15" t="s">
        <v>34</v>
      </c>
      <c r="AI40" s="15">
        <f t="shared" si="3"/>
        <v>43</v>
      </c>
      <c r="AJ40" s="15" t="str">
        <f t="shared" si="5"/>
        <v>=</v>
      </c>
      <c r="AK40" s="13"/>
    </row>
    <row r="41" spans="1:45" ht="16" x14ac:dyDescent="0.2">
      <c r="A41" s="31" t="s">
        <v>127</v>
      </c>
      <c r="B41" s="25">
        <v>10</v>
      </c>
      <c r="C41" s="26"/>
      <c r="D41" s="26">
        <v>82</v>
      </c>
      <c r="E41" s="26">
        <v>51</v>
      </c>
      <c r="F41" s="26">
        <v>30</v>
      </c>
      <c r="G41" s="26">
        <v>26</v>
      </c>
      <c r="H41" s="26">
        <v>40</v>
      </c>
      <c r="I41" s="26"/>
      <c r="J41" s="26">
        <v>162</v>
      </c>
      <c r="K41" s="26">
        <v>10</v>
      </c>
      <c r="L41" s="26"/>
      <c r="M41" s="26">
        <v>5</v>
      </c>
      <c r="N41" s="26"/>
      <c r="O41" s="26"/>
      <c r="P41" s="26"/>
      <c r="Q41" s="26"/>
      <c r="R41" s="26"/>
      <c r="S41" s="26"/>
      <c r="T41" s="26"/>
      <c r="U41" s="26"/>
      <c r="V41" s="26">
        <f t="shared" ref="V41" si="17">SUM(B41:U41)</f>
        <v>416</v>
      </c>
      <c r="W41" s="27" t="s">
        <v>13</v>
      </c>
      <c r="X41" s="24"/>
      <c r="Y41" s="24"/>
      <c r="Z41" s="24"/>
      <c r="AA41" s="24"/>
      <c r="AB41" s="24"/>
      <c r="AC41" s="24"/>
      <c r="AD41" s="27" t="str">
        <f t="shared" si="4"/>
        <v>2nd</v>
      </c>
      <c r="AE41" s="28" t="str">
        <f>VLOOKUP(AF41,$AG$8:$AH$83,2,1)</f>
        <v>2nd</v>
      </c>
      <c r="AF41" s="29">
        <f>RANK(V41,$V$8:$V$83,0)</f>
        <v>2</v>
      </c>
      <c r="AG41" s="28">
        <v>60</v>
      </c>
      <c r="AH41" s="28" t="s">
        <v>23</v>
      </c>
      <c r="AI41" s="28">
        <f>COUNTIF($AF$8:$AF$83,AF41)</f>
        <v>1</v>
      </c>
      <c r="AJ41" s="28" t="str">
        <f t="shared" si="5"/>
        <v/>
      </c>
      <c r="AK41" s="24"/>
      <c r="AL41" s="24"/>
      <c r="AM41" s="24"/>
      <c r="AN41" s="24"/>
      <c r="AO41" s="24"/>
      <c r="AP41" s="24"/>
      <c r="AQ41" s="24"/>
    </row>
    <row r="42" spans="1:45" ht="16" x14ac:dyDescent="0.2">
      <c r="A42" s="24" t="s">
        <v>120</v>
      </c>
      <c r="B42" s="25"/>
      <c r="C42" s="26">
        <v>10</v>
      </c>
      <c r="D42" s="26">
        <v>32</v>
      </c>
      <c r="E42" s="26">
        <v>59</v>
      </c>
      <c r="F42" s="26"/>
      <c r="G42" s="26">
        <v>32</v>
      </c>
      <c r="H42" s="26"/>
      <c r="I42" s="26"/>
      <c r="J42" s="26"/>
      <c r="K42" s="26"/>
      <c r="L42" s="26"/>
      <c r="M42" s="26">
        <v>18</v>
      </c>
      <c r="N42" s="26"/>
      <c r="O42" s="26"/>
      <c r="P42" s="26"/>
      <c r="Q42" s="26"/>
      <c r="R42" s="26"/>
      <c r="S42" s="26"/>
      <c r="T42" s="26"/>
      <c r="U42" s="26"/>
      <c r="V42" s="26">
        <f t="shared" ref="V42" si="18">SUM(B42:U42)</f>
        <v>151</v>
      </c>
      <c r="W42" s="27"/>
      <c r="X42" s="24"/>
      <c r="Y42" s="24"/>
      <c r="Z42" s="24"/>
      <c r="AA42" s="24"/>
      <c r="AB42" s="24"/>
      <c r="AC42" s="24"/>
      <c r="AD42" s="27" t="str">
        <f t="shared" si="4"/>
        <v/>
      </c>
      <c r="AE42" s="28" t="str">
        <f t="shared" si="1"/>
        <v>11th</v>
      </c>
      <c r="AF42" s="29">
        <f t="shared" si="2"/>
        <v>12</v>
      </c>
      <c r="AG42" s="28">
        <v>60</v>
      </c>
      <c r="AH42" s="28" t="s">
        <v>23</v>
      </c>
      <c r="AI42" s="28">
        <f t="shared" si="3"/>
        <v>1</v>
      </c>
      <c r="AJ42" s="28" t="str">
        <f t="shared" si="5"/>
        <v/>
      </c>
      <c r="AK42" s="24"/>
      <c r="AL42" s="24"/>
      <c r="AM42" s="24"/>
      <c r="AN42" s="24"/>
      <c r="AO42" s="24"/>
      <c r="AP42" s="24"/>
      <c r="AQ42" s="17"/>
      <c r="AR42" s="17"/>
    </row>
    <row r="43" spans="1:45" ht="16" x14ac:dyDescent="0.2">
      <c r="A43" s="30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>
        <f t="shared" si="0"/>
        <v>0</v>
      </c>
      <c r="W43" s="11" t="str">
        <f t="shared" si="6"/>
        <v/>
      </c>
      <c r="AC43" s="13"/>
      <c r="AD43" s="14" t="str">
        <f t="shared" si="4"/>
        <v/>
      </c>
      <c r="AE43" s="15" t="str">
        <f t="shared" ref="AE43:AE74" si="19">VLOOKUP(AF43,$AG$8:$AH$83,2,1)</f>
        <v>32nd</v>
      </c>
      <c r="AF43" s="16">
        <f t="shared" ref="AF43:AF74" si="20">RANK(V43,$V$8:$V$83,0)</f>
        <v>32</v>
      </c>
      <c r="AG43" s="15">
        <v>26</v>
      </c>
      <c r="AH43" s="15" t="s">
        <v>35</v>
      </c>
      <c r="AI43" s="15">
        <f t="shared" ref="AI43:AI74" si="21">COUNTIF($AF$8:$AF$83,AF43)</f>
        <v>43</v>
      </c>
      <c r="AJ43" s="15" t="str">
        <f t="shared" si="5"/>
        <v>=</v>
      </c>
      <c r="AK43" s="13"/>
    </row>
    <row r="44" spans="1:45" ht="16" x14ac:dyDescent="0.2">
      <c r="A44" s="30" t="s">
        <v>95</v>
      </c>
      <c r="B44" s="1">
        <v>5</v>
      </c>
      <c r="C44" s="1">
        <v>10</v>
      </c>
      <c r="D44" s="1">
        <v>62</v>
      </c>
      <c r="E44" s="1">
        <v>33</v>
      </c>
      <c r="F44" s="1">
        <v>57</v>
      </c>
      <c r="G44" s="1">
        <v>10</v>
      </c>
      <c r="H44" s="1">
        <v>10</v>
      </c>
      <c r="I44" s="1"/>
      <c r="J44" s="1"/>
      <c r="K44" s="1">
        <v>10</v>
      </c>
      <c r="L44" s="1"/>
      <c r="M44" s="1">
        <v>10</v>
      </c>
      <c r="N44" s="1"/>
      <c r="O44" s="1"/>
      <c r="P44" s="1"/>
      <c r="Q44" s="1"/>
      <c r="R44" s="1"/>
      <c r="S44" s="1"/>
      <c r="T44" s="1"/>
      <c r="U44" s="1"/>
      <c r="V44" s="1">
        <f t="shared" si="0"/>
        <v>207</v>
      </c>
      <c r="W44" s="11" t="s">
        <v>20</v>
      </c>
      <c r="AC44" s="13"/>
      <c r="AD44" s="14" t="str">
        <f t="shared" si="4"/>
        <v>9th</v>
      </c>
      <c r="AE44" s="15" t="str">
        <f t="shared" si="19"/>
        <v>9th</v>
      </c>
      <c r="AF44" s="16">
        <f t="shared" si="20"/>
        <v>9</v>
      </c>
      <c r="AG44" s="15">
        <v>27</v>
      </c>
      <c r="AH44" s="15" t="s">
        <v>36</v>
      </c>
      <c r="AI44" s="15">
        <f t="shared" si="21"/>
        <v>1</v>
      </c>
      <c r="AJ44" s="15" t="str">
        <f t="shared" si="5"/>
        <v/>
      </c>
      <c r="AK44" s="13"/>
    </row>
    <row r="45" spans="1:45" ht="16" x14ac:dyDescent="0.2">
      <c r="A45" s="30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f t="shared" si="0"/>
        <v>0</v>
      </c>
      <c r="W45" s="11" t="str">
        <f t="shared" si="6"/>
        <v/>
      </c>
      <c r="AC45" s="13"/>
      <c r="AD45" s="14" t="str">
        <f t="shared" si="4"/>
        <v/>
      </c>
      <c r="AE45" s="15" t="str">
        <f t="shared" si="19"/>
        <v>32nd</v>
      </c>
      <c r="AF45" s="16">
        <f t="shared" si="20"/>
        <v>32</v>
      </c>
      <c r="AG45" s="15">
        <v>28</v>
      </c>
      <c r="AH45" s="15" t="s">
        <v>37</v>
      </c>
      <c r="AI45" s="15">
        <f t="shared" si="21"/>
        <v>43</v>
      </c>
      <c r="AJ45" s="15" t="str">
        <f t="shared" si="5"/>
        <v>=</v>
      </c>
      <c r="AK45" s="13"/>
    </row>
    <row r="46" spans="1:45" ht="16" x14ac:dyDescent="0.2">
      <c r="A46" s="30" t="s">
        <v>97</v>
      </c>
      <c r="B46" s="1"/>
      <c r="C46" s="1"/>
      <c r="D46" s="1"/>
      <c r="E46" s="1">
        <v>10</v>
      </c>
      <c r="F46" s="1"/>
      <c r="G46" s="1">
        <v>10</v>
      </c>
      <c r="H46" s="1"/>
      <c r="I46" s="1">
        <v>33</v>
      </c>
      <c r="J46" s="1">
        <v>10</v>
      </c>
      <c r="K46" s="1">
        <v>10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f t="shared" si="0"/>
        <v>73</v>
      </c>
      <c r="W46" s="11" t="str">
        <f t="shared" si="6"/>
        <v/>
      </c>
      <c r="AC46" s="13"/>
      <c r="AD46" s="14" t="str">
        <f t="shared" si="4"/>
        <v/>
      </c>
      <c r="AE46" s="15" t="str">
        <f t="shared" si="19"/>
        <v>11th</v>
      </c>
      <c r="AF46" s="16">
        <f t="shared" si="20"/>
        <v>21</v>
      </c>
      <c r="AG46" s="15">
        <v>29</v>
      </c>
      <c r="AH46" s="15" t="s">
        <v>38</v>
      </c>
      <c r="AI46" s="15">
        <f t="shared" si="21"/>
        <v>1</v>
      </c>
      <c r="AJ46" s="15" t="str">
        <f t="shared" si="5"/>
        <v/>
      </c>
      <c r="AK46" s="13"/>
    </row>
    <row r="47" spans="1:45" ht="16" x14ac:dyDescent="0.2">
      <c r="A47" s="30" t="s">
        <v>98</v>
      </c>
      <c r="B47" s="1">
        <v>10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>
        <f t="shared" si="0"/>
        <v>10</v>
      </c>
      <c r="W47" s="11" t="str">
        <f t="shared" si="6"/>
        <v/>
      </c>
      <c r="AC47" s="13"/>
      <c r="AD47" s="14" t="str">
        <f t="shared" si="4"/>
        <v/>
      </c>
      <c r="AE47" s="15" t="str">
        <f t="shared" si="19"/>
        <v>11th</v>
      </c>
      <c r="AF47" s="16">
        <f t="shared" si="20"/>
        <v>26</v>
      </c>
      <c r="AG47" s="15">
        <v>30</v>
      </c>
      <c r="AH47" s="15" t="s">
        <v>39</v>
      </c>
      <c r="AI47" s="15">
        <f t="shared" si="21"/>
        <v>6</v>
      </c>
      <c r="AJ47" s="15" t="str">
        <f t="shared" si="5"/>
        <v>=</v>
      </c>
      <c r="AK47" s="13"/>
    </row>
    <row r="48" spans="1:45" ht="16" x14ac:dyDescent="0.2">
      <c r="A48" s="31" t="s">
        <v>119</v>
      </c>
      <c r="B48" s="26">
        <v>10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>
        <f t="shared" ref="V48" si="22">SUM(B48:U48)</f>
        <v>10</v>
      </c>
      <c r="W48" s="27" t="str">
        <f t="shared" si="6"/>
        <v/>
      </c>
      <c r="X48" s="24"/>
      <c r="Y48" s="24"/>
      <c r="Z48" s="24"/>
      <c r="AA48" s="24"/>
      <c r="AB48" s="24"/>
      <c r="AC48" s="24"/>
      <c r="AD48" s="27" t="str">
        <f t="shared" si="4"/>
        <v/>
      </c>
      <c r="AE48" s="28" t="str">
        <f t="shared" si="19"/>
        <v>11th</v>
      </c>
      <c r="AF48" s="29">
        <f t="shared" si="20"/>
        <v>26</v>
      </c>
      <c r="AG48" s="28">
        <v>60</v>
      </c>
      <c r="AH48" s="28" t="s">
        <v>23</v>
      </c>
      <c r="AI48" s="28">
        <f t="shared" si="21"/>
        <v>6</v>
      </c>
      <c r="AJ48" s="28" t="str">
        <f t="shared" si="5"/>
        <v>=</v>
      </c>
      <c r="AK48" s="24"/>
      <c r="AL48" s="24"/>
      <c r="AM48" s="24"/>
      <c r="AN48" s="24"/>
      <c r="AO48" s="24"/>
      <c r="AP48" s="24"/>
      <c r="AQ48" s="24"/>
      <c r="AR48" s="24"/>
    </row>
    <row r="49" spans="1:37" ht="16" x14ac:dyDescent="0.2">
      <c r="A49" s="30" t="s">
        <v>99</v>
      </c>
      <c r="B49" s="1">
        <v>10</v>
      </c>
      <c r="C49" s="1">
        <v>10</v>
      </c>
      <c r="D49" s="1">
        <v>10</v>
      </c>
      <c r="E49" s="1">
        <v>30</v>
      </c>
      <c r="F49" s="1"/>
      <c r="G49" s="1">
        <v>10</v>
      </c>
      <c r="H49" s="1">
        <v>10</v>
      </c>
      <c r="I49" s="1"/>
      <c r="J49" s="1"/>
      <c r="K49" s="1">
        <v>10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>
        <f t="shared" si="0"/>
        <v>90</v>
      </c>
      <c r="W49" s="11"/>
      <c r="AC49" s="13"/>
      <c r="AD49" s="14" t="str">
        <f t="shared" si="4"/>
        <v/>
      </c>
      <c r="AE49" s="15" t="str">
        <f t="shared" si="19"/>
        <v>11th</v>
      </c>
      <c r="AF49" s="16">
        <f t="shared" si="20"/>
        <v>17</v>
      </c>
      <c r="AG49" s="15">
        <v>31</v>
      </c>
      <c r="AH49" s="15" t="s">
        <v>40</v>
      </c>
      <c r="AI49" s="15">
        <f t="shared" si="21"/>
        <v>2</v>
      </c>
      <c r="AJ49" s="15" t="str">
        <f t="shared" si="5"/>
        <v>=</v>
      </c>
      <c r="AK49" s="13"/>
    </row>
    <row r="50" spans="1:37" ht="1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>
        <f t="shared" si="0"/>
        <v>0</v>
      </c>
      <c r="W50" s="11" t="str">
        <f t="shared" si="6"/>
        <v/>
      </c>
      <c r="AC50" s="13"/>
      <c r="AD50" s="14" t="str">
        <f t="shared" si="4"/>
        <v/>
      </c>
      <c r="AE50" s="15" t="str">
        <f t="shared" si="19"/>
        <v>32nd</v>
      </c>
      <c r="AF50" s="16">
        <f t="shared" si="20"/>
        <v>32</v>
      </c>
      <c r="AG50" s="15">
        <v>32</v>
      </c>
      <c r="AH50" s="15" t="s">
        <v>41</v>
      </c>
      <c r="AI50" s="15">
        <f t="shared" si="21"/>
        <v>43</v>
      </c>
      <c r="AJ50" s="15" t="str">
        <f t="shared" si="5"/>
        <v>=</v>
      </c>
      <c r="AK50" s="13"/>
    </row>
    <row r="51" spans="1:37" ht="1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f t="shared" si="0"/>
        <v>0</v>
      </c>
      <c r="W51" s="11" t="str">
        <f t="shared" si="6"/>
        <v/>
      </c>
      <c r="AC51" s="13"/>
      <c r="AD51" s="14" t="str">
        <f t="shared" si="4"/>
        <v/>
      </c>
      <c r="AE51" s="15" t="str">
        <f t="shared" si="19"/>
        <v>32nd</v>
      </c>
      <c r="AF51" s="16">
        <f t="shared" si="20"/>
        <v>32</v>
      </c>
      <c r="AG51" s="15">
        <v>33</v>
      </c>
      <c r="AH51" s="15" t="s">
        <v>42</v>
      </c>
      <c r="AI51" s="15">
        <f t="shared" si="21"/>
        <v>43</v>
      </c>
      <c r="AJ51" s="15" t="str">
        <f t="shared" si="5"/>
        <v>=</v>
      </c>
      <c r="AK51" s="13"/>
    </row>
    <row r="52" spans="1:37" ht="1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>
        <f t="shared" si="0"/>
        <v>0</v>
      </c>
      <c r="W52" s="11" t="str">
        <f t="shared" si="6"/>
        <v/>
      </c>
      <c r="AC52" s="13"/>
      <c r="AD52" s="14" t="str">
        <f t="shared" si="4"/>
        <v/>
      </c>
      <c r="AE52" s="15" t="str">
        <f t="shared" si="19"/>
        <v>32nd</v>
      </c>
      <c r="AF52" s="16">
        <f t="shared" si="20"/>
        <v>32</v>
      </c>
      <c r="AG52" s="15">
        <v>34</v>
      </c>
      <c r="AH52" s="15" t="s">
        <v>43</v>
      </c>
      <c r="AI52" s="15">
        <f t="shared" si="21"/>
        <v>43</v>
      </c>
      <c r="AJ52" s="15" t="str">
        <f t="shared" si="5"/>
        <v>=</v>
      </c>
      <c r="AK52" s="13"/>
    </row>
    <row r="53" spans="1:37" ht="16" x14ac:dyDescent="0.2"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>
        <f t="shared" ref="V53" si="23">SUM(B53:U53)</f>
        <v>0</v>
      </c>
      <c r="W53" s="11" t="str">
        <f t="shared" si="6"/>
        <v/>
      </c>
      <c r="AC53" s="13"/>
      <c r="AD53" s="14" t="str">
        <f t="shared" si="4"/>
        <v/>
      </c>
      <c r="AE53" s="15" t="str">
        <f t="shared" si="19"/>
        <v>32nd</v>
      </c>
      <c r="AF53" s="16">
        <f t="shared" si="20"/>
        <v>32</v>
      </c>
      <c r="AG53" s="15">
        <v>60</v>
      </c>
      <c r="AH53" s="15" t="s">
        <v>23</v>
      </c>
      <c r="AI53" s="15">
        <f t="shared" si="21"/>
        <v>43</v>
      </c>
      <c r="AJ53" s="15" t="str">
        <f t="shared" si="5"/>
        <v>=</v>
      </c>
      <c r="AK53" s="13"/>
    </row>
    <row r="54" spans="1:37" ht="1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>
        <f t="shared" si="0"/>
        <v>0</v>
      </c>
      <c r="W54" s="11" t="str">
        <f t="shared" si="6"/>
        <v/>
      </c>
      <c r="AC54" s="13"/>
      <c r="AD54" s="14" t="str">
        <f t="shared" si="4"/>
        <v/>
      </c>
      <c r="AE54" s="15" t="str">
        <f t="shared" si="19"/>
        <v>32nd</v>
      </c>
      <c r="AF54" s="16">
        <f t="shared" si="20"/>
        <v>32</v>
      </c>
      <c r="AG54" s="15">
        <v>36</v>
      </c>
      <c r="AH54" s="15" t="s">
        <v>44</v>
      </c>
      <c r="AI54" s="15">
        <f t="shared" si="21"/>
        <v>43</v>
      </c>
      <c r="AJ54" s="15" t="str">
        <f t="shared" si="5"/>
        <v>=</v>
      </c>
      <c r="AK54" s="13"/>
    </row>
    <row r="55" spans="1:37" ht="1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>
        <f t="shared" si="0"/>
        <v>0</v>
      </c>
      <c r="W55" s="11" t="str">
        <f t="shared" si="6"/>
        <v/>
      </c>
      <c r="AC55" s="13"/>
      <c r="AD55" s="14" t="str">
        <f t="shared" si="4"/>
        <v/>
      </c>
      <c r="AE55" s="15" t="str">
        <f t="shared" si="19"/>
        <v>32nd</v>
      </c>
      <c r="AF55" s="16">
        <f t="shared" si="20"/>
        <v>32</v>
      </c>
      <c r="AG55" s="15">
        <v>37</v>
      </c>
      <c r="AH55" s="15" t="s">
        <v>45</v>
      </c>
      <c r="AI55" s="15">
        <f t="shared" si="21"/>
        <v>43</v>
      </c>
      <c r="AJ55" s="15" t="str">
        <f t="shared" si="5"/>
        <v>=</v>
      </c>
      <c r="AK55" s="13"/>
    </row>
    <row r="56" spans="1:37" ht="1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>
        <f t="shared" si="0"/>
        <v>0</v>
      </c>
      <c r="W56" s="11" t="str">
        <f t="shared" si="6"/>
        <v/>
      </c>
      <c r="AC56" s="13"/>
      <c r="AD56" s="14" t="str">
        <f t="shared" si="4"/>
        <v/>
      </c>
      <c r="AE56" s="15" t="str">
        <f t="shared" si="19"/>
        <v>32nd</v>
      </c>
      <c r="AF56" s="16">
        <f t="shared" si="20"/>
        <v>32</v>
      </c>
      <c r="AG56" s="15">
        <v>38</v>
      </c>
      <c r="AH56" s="15" t="s">
        <v>46</v>
      </c>
      <c r="AI56" s="15">
        <f t="shared" si="21"/>
        <v>43</v>
      </c>
      <c r="AJ56" s="15" t="str">
        <f t="shared" si="5"/>
        <v>=</v>
      </c>
      <c r="AK56" s="13"/>
    </row>
    <row r="57" spans="1:37" ht="1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>
        <f t="shared" si="0"/>
        <v>0</v>
      </c>
      <c r="W57" s="11" t="str">
        <f t="shared" si="6"/>
        <v/>
      </c>
      <c r="AC57" s="13"/>
      <c r="AD57" s="14" t="str">
        <f t="shared" si="4"/>
        <v/>
      </c>
      <c r="AE57" s="15" t="str">
        <f t="shared" si="19"/>
        <v>32nd</v>
      </c>
      <c r="AF57" s="16">
        <f t="shared" si="20"/>
        <v>32</v>
      </c>
      <c r="AG57" s="15">
        <v>39</v>
      </c>
      <c r="AH57" s="15" t="s">
        <v>47</v>
      </c>
      <c r="AI57" s="15">
        <f t="shared" si="21"/>
        <v>43</v>
      </c>
      <c r="AJ57" s="15" t="str">
        <f t="shared" si="5"/>
        <v>=</v>
      </c>
      <c r="AK57" s="13"/>
    </row>
    <row r="58" spans="1:37" ht="1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>
        <f t="shared" si="0"/>
        <v>0</v>
      </c>
      <c r="W58" s="11" t="str">
        <f t="shared" si="6"/>
        <v/>
      </c>
      <c r="AC58" s="13"/>
      <c r="AD58" s="14" t="str">
        <f t="shared" si="4"/>
        <v/>
      </c>
      <c r="AE58" s="15" t="str">
        <f t="shared" si="19"/>
        <v>32nd</v>
      </c>
      <c r="AF58" s="16">
        <f t="shared" si="20"/>
        <v>32</v>
      </c>
      <c r="AG58" s="15">
        <v>40</v>
      </c>
      <c r="AH58" s="15" t="s">
        <v>48</v>
      </c>
      <c r="AI58" s="15">
        <f t="shared" si="21"/>
        <v>43</v>
      </c>
      <c r="AJ58" s="15" t="str">
        <f t="shared" si="5"/>
        <v>=</v>
      </c>
      <c r="AK58" s="13"/>
    </row>
    <row r="59" spans="1:37" ht="1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>
        <f t="shared" si="0"/>
        <v>0</v>
      </c>
      <c r="W59" s="11" t="str">
        <f t="shared" si="6"/>
        <v/>
      </c>
      <c r="AC59" s="13"/>
      <c r="AD59" s="14" t="str">
        <f t="shared" si="4"/>
        <v/>
      </c>
      <c r="AE59" s="15" t="str">
        <f t="shared" si="19"/>
        <v>32nd</v>
      </c>
      <c r="AF59" s="16">
        <f t="shared" si="20"/>
        <v>32</v>
      </c>
      <c r="AG59" s="15">
        <v>41</v>
      </c>
      <c r="AH59" s="15" t="s">
        <v>49</v>
      </c>
      <c r="AI59" s="15">
        <f t="shared" si="21"/>
        <v>43</v>
      </c>
      <c r="AJ59" s="15" t="str">
        <f t="shared" si="5"/>
        <v>=</v>
      </c>
      <c r="AK59" s="13"/>
    </row>
    <row r="60" spans="1:37" ht="1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>
        <f t="shared" si="0"/>
        <v>0</v>
      </c>
      <c r="W60" s="11" t="str">
        <f t="shared" si="6"/>
        <v/>
      </c>
      <c r="AC60" s="13"/>
      <c r="AD60" s="14" t="str">
        <f t="shared" si="4"/>
        <v/>
      </c>
      <c r="AE60" s="15" t="str">
        <f t="shared" si="19"/>
        <v>32nd</v>
      </c>
      <c r="AF60" s="16">
        <f t="shared" si="20"/>
        <v>32</v>
      </c>
      <c r="AG60" s="15">
        <v>42</v>
      </c>
      <c r="AH60" s="15" t="s">
        <v>50</v>
      </c>
      <c r="AI60" s="15">
        <f t="shared" si="21"/>
        <v>43</v>
      </c>
      <c r="AJ60" s="15" t="str">
        <f t="shared" si="5"/>
        <v>=</v>
      </c>
      <c r="AK60" s="13"/>
    </row>
    <row r="61" spans="1:37" ht="1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>
        <f t="shared" si="0"/>
        <v>0</v>
      </c>
      <c r="W61" s="11" t="str">
        <f t="shared" si="6"/>
        <v/>
      </c>
      <c r="AC61" s="13"/>
      <c r="AD61" s="14" t="str">
        <f t="shared" si="4"/>
        <v/>
      </c>
      <c r="AE61" s="15" t="str">
        <f t="shared" si="19"/>
        <v>32nd</v>
      </c>
      <c r="AF61" s="16">
        <f t="shared" si="20"/>
        <v>32</v>
      </c>
      <c r="AG61" s="15">
        <v>43</v>
      </c>
      <c r="AH61" s="15" t="s">
        <v>51</v>
      </c>
      <c r="AI61" s="15">
        <f t="shared" si="21"/>
        <v>43</v>
      </c>
      <c r="AJ61" s="15" t="str">
        <f t="shared" si="5"/>
        <v>=</v>
      </c>
      <c r="AK61" s="13"/>
    </row>
    <row r="62" spans="1:37" ht="1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>
        <f t="shared" si="0"/>
        <v>0</v>
      </c>
      <c r="W62" s="11" t="str">
        <f t="shared" si="6"/>
        <v/>
      </c>
      <c r="AC62" s="13"/>
      <c r="AD62" s="14" t="str">
        <f t="shared" si="4"/>
        <v/>
      </c>
      <c r="AE62" s="15" t="str">
        <f t="shared" si="19"/>
        <v>32nd</v>
      </c>
      <c r="AF62" s="16">
        <f t="shared" si="20"/>
        <v>32</v>
      </c>
      <c r="AG62" s="15">
        <v>44</v>
      </c>
      <c r="AH62" s="15" t="s">
        <v>52</v>
      </c>
      <c r="AI62" s="15">
        <f t="shared" si="21"/>
        <v>43</v>
      </c>
      <c r="AJ62" s="15" t="str">
        <f t="shared" si="5"/>
        <v>=</v>
      </c>
      <c r="AK62" s="13"/>
    </row>
    <row r="63" spans="1:37" ht="1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>
        <f t="shared" si="0"/>
        <v>0</v>
      </c>
      <c r="W63" s="11" t="str">
        <f t="shared" si="6"/>
        <v/>
      </c>
      <c r="AC63" s="13"/>
      <c r="AD63" s="14" t="str">
        <f t="shared" si="4"/>
        <v/>
      </c>
      <c r="AE63" s="15" t="str">
        <f t="shared" si="19"/>
        <v>32nd</v>
      </c>
      <c r="AF63" s="16">
        <f t="shared" si="20"/>
        <v>32</v>
      </c>
      <c r="AG63" s="15">
        <v>45</v>
      </c>
      <c r="AH63" s="15" t="s">
        <v>53</v>
      </c>
      <c r="AI63" s="15">
        <f t="shared" si="21"/>
        <v>43</v>
      </c>
      <c r="AJ63" s="15" t="str">
        <f t="shared" si="5"/>
        <v>=</v>
      </c>
      <c r="AK63" s="13"/>
    </row>
    <row r="64" spans="1:37" ht="1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>
        <f t="shared" si="0"/>
        <v>0</v>
      </c>
      <c r="W64" s="11" t="str">
        <f t="shared" si="6"/>
        <v/>
      </c>
      <c r="AC64" s="13"/>
      <c r="AD64" s="14" t="str">
        <f t="shared" si="4"/>
        <v/>
      </c>
      <c r="AE64" s="15" t="str">
        <f t="shared" si="19"/>
        <v>32nd</v>
      </c>
      <c r="AF64" s="16">
        <f t="shared" si="20"/>
        <v>32</v>
      </c>
      <c r="AG64" s="15">
        <v>46</v>
      </c>
      <c r="AH64" s="15" t="s">
        <v>54</v>
      </c>
      <c r="AI64" s="15">
        <f t="shared" si="21"/>
        <v>43</v>
      </c>
      <c r="AJ64" s="15" t="str">
        <f t="shared" si="5"/>
        <v>=</v>
      </c>
      <c r="AK64" s="13"/>
    </row>
    <row r="65" spans="1:44" ht="16" x14ac:dyDescent="0.2">
      <c r="A65" s="2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>
        <f t="shared" si="0"/>
        <v>0</v>
      </c>
      <c r="W65" s="11" t="str">
        <f t="shared" si="6"/>
        <v/>
      </c>
      <c r="AC65" s="13"/>
      <c r="AD65" s="14" t="str">
        <f t="shared" si="4"/>
        <v/>
      </c>
      <c r="AE65" s="15" t="str">
        <f t="shared" si="19"/>
        <v>32nd</v>
      </c>
      <c r="AF65" s="16">
        <f t="shared" si="20"/>
        <v>32</v>
      </c>
      <c r="AG65" s="15">
        <v>47</v>
      </c>
      <c r="AH65" s="15" t="s">
        <v>55</v>
      </c>
      <c r="AI65" s="15">
        <f t="shared" si="21"/>
        <v>43</v>
      </c>
      <c r="AJ65" s="15" t="str">
        <f t="shared" si="5"/>
        <v>=</v>
      </c>
      <c r="AK65" s="13"/>
    </row>
    <row r="66" spans="1:44" ht="16" x14ac:dyDescent="0.2">
      <c r="A66" s="2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>
        <f t="shared" si="0"/>
        <v>0</v>
      </c>
      <c r="W66" s="11" t="str">
        <f t="shared" si="6"/>
        <v/>
      </c>
      <c r="AC66" s="13"/>
      <c r="AD66" s="14" t="str">
        <f t="shared" si="4"/>
        <v/>
      </c>
      <c r="AE66" s="15" t="str">
        <f t="shared" si="19"/>
        <v>32nd</v>
      </c>
      <c r="AF66" s="16">
        <f t="shared" si="20"/>
        <v>32</v>
      </c>
      <c r="AG66" s="15">
        <v>48</v>
      </c>
      <c r="AH66" s="15" t="s">
        <v>56</v>
      </c>
      <c r="AI66" s="15">
        <f t="shared" si="21"/>
        <v>43</v>
      </c>
      <c r="AJ66" s="15" t="str">
        <f t="shared" si="5"/>
        <v>=</v>
      </c>
      <c r="AK66" s="13"/>
    </row>
    <row r="67" spans="1:44" ht="16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>
        <f t="shared" si="0"/>
        <v>0</v>
      </c>
      <c r="W67" s="11" t="str">
        <f t="shared" si="6"/>
        <v/>
      </c>
      <c r="AC67" s="13"/>
      <c r="AD67" s="14" t="str">
        <f t="shared" si="4"/>
        <v/>
      </c>
      <c r="AE67" s="15" t="str">
        <f t="shared" si="19"/>
        <v>32nd</v>
      </c>
      <c r="AF67" s="16">
        <f t="shared" si="20"/>
        <v>32</v>
      </c>
      <c r="AG67" s="15">
        <v>49</v>
      </c>
      <c r="AH67" s="15" t="s">
        <v>57</v>
      </c>
      <c r="AI67" s="15">
        <f t="shared" si="21"/>
        <v>43</v>
      </c>
      <c r="AJ67" s="15" t="str">
        <f t="shared" si="5"/>
        <v>=</v>
      </c>
      <c r="AK67" s="13"/>
    </row>
    <row r="68" spans="1:44" ht="16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>
        <f t="shared" si="0"/>
        <v>0</v>
      </c>
      <c r="W68" s="11" t="str">
        <f t="shared" si="6"/>
        <v/>
      </c>
      <c r="AC68" s="13"/>
      <c r="AD68" s="14" t="str">
        <f t="shared" si="4"/>
        <v/>
      </c>
      <c r="AE68" s="15" t="str">
        <f t="shared" si="19"/>
        <v>32nd</v>
      </c>
      <c r="AF68" s="16">
        <f t="shared" si="20"/>
        <v>32</v>
      </c>
      <c r="AG68" s="15">
        <v>50</v>
      </c>
      <c r="AH68" s="15" t="s">
        <v>58</v>
      </c>
      <c r="AI68" s="15">
        <f t="shared" si="21"/>
        <v>43</v>
      </c>
      <c r="AJ68" s="15" t="str">
        <f t="shared" si="5"/>
        <v>=</v>
      </c>
      <c r="AK68" s="13"/>
    </row>
    <row r="69" spans="1:44" ht="16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>
        <f t="shared" si="0"/>
        <v>0</v>
      </c>
      <c r="W69" s="11" t="str">
        <f t="shared" si="6"/>
        <v/>
      </c>
      <c r="AC69" s="13"/>
      <c r="AD69" s="14" t="str">
        <f t="shared" si="4"/>
        <v/>
      </c>
      <c r="AE69" s="15" t="str">
        <f t="shared" si="19"/>
        <v>32nd</v>
      </c>
      <c r="AF69" s="16">
        <f t="shared" si="20"/>
        <v>32</v>
      </c>
      <c r="AG69" s="15">
        <v>51</v>
      </c>
      <c r="AH69" s="15" t="s">
        <v>59</v>
      </c>
      <c r="AI69" s="15">
        <f t="shared" si="21"/>
        <v>43</v>
      </c>
      <c r="AJ69" s="15" t="str">
        <f t="shared" si="5"/>
        <v>=</v>
      </c>
      <c r="AK69" s="13"/>
    </row>
    <row r="70" spans="1:44" ht="16" x14ac:dyDescent="0.2"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>
        <f t="shared" si="0"/>
        <v>0</v>
      </c>
      <c r="W70" s="11" t="str">
        <f t="shared" si="6"/>
        <v/>
      </c>
      <c r="AD70" s="11" t="str">
        <f t="shared" si="4"/>
        <v/>
      </c>
      <c r="AE70" s="22" t="str">
        <f t="shared" si="19"/>
        <v>32nd</v>
      </c>
      <c r="AF70" s="23">
        <f t="shared" si="20"/>
        <v>32</v>
      </c>
      <c r="AG70" s="22">
        <v>60</v>
      </c>
      <c r="AH70" s="22" t="s">
        <v>23</v>
      </c>
      <c r="AI70" s="22">
        <f t="shared" si="21"/>
        <v>43</v>
      </c>
      <c r="AJ70" s="22" t="str">
        <f t="shared" si="5"/>
        <v>=</v>
      </c>
      <c r="AM70" s="17"/>
      <c r="AN70" s="17"/>
      <c r="AO70" s="17"/>
      <c r="AP70" s="17"/>
      <c r="AQ70" s="17"/>
      <c r="AR70" s="17"/>
    </row>
    <row r="71" spans="1:44" ht="16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>
        <f t="shared" si="0"/>
        <v>0</v>
      </c>
      <c r="W71" s="11" t="str">
        <f t="shared" si="6"/>
        <v/>
      </c>
      <c r="AC71" s="13"/>
      <c r="AD71" s="14" t="str">
        <f t="shared" si="4"/>
        <v/>
      </c>
      <c r="AE71" s="15" t="str">
        <f t="shared" si="19"/>
        <v>32nd</v>
      </c>
      <c r="AF71" s="16">
        <f t="shared" si="20"/>
        <v>32</v>
      </c>
      <c r="AG71" s="15">
        <v>52</v>
      </c>
      <c r="AH71" s="15" t="s">
        <v>60</v>
      </c>
      <c r="AI71" s="15">
        <f t="shared" si="21"/>
        <v>43</v>
      </c>
      <c r="AJ71" s="15" t="str">
        <f t="shared" si="5"/>
        <v>=</v>
      </c>
      <c r="AK71" s="13"/>
    </row>
    <row r="72" spans="1:44" ht="16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>
        <f t="shared" si="0"/>
        <v>0</v>
      </c>
      <c r="W72" s="11" t="str">
        <f t="shared" si="6"/>
        <v/>
      </c>
      <c r="AC72" s="13"/>
      <c r="AD72" s="14" t="str">
        <f t="shared" si="4"/>
        <v/>
      </c>
      <c r="AE72" s="15" t="str">
        <f t="shared" si="19"/>
        <v>32nd</v>
      </c>
      <c r="AF72" s="16">
        <f t="shared" si="20"/>
        <v>32</v>
      </c>
      <c r="AG72" s="15">
        <v>53</v>
      </c>
      <c r="AH72" s="15" t="s">
        <v>61</v>
      </c>
      <c r="AI72" s="15">
        <f t="shared" si="21"/>
        <v>43</v>
      </c>
      <c r="AJ72" s="15" t="str">
        <f t="shared" si="5"/>
        <v>=</v>
      </c>
      <c r="AK72" s="13"/>
    </row>
    <row r="73" spans="1:44" ht="16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f t="shared" si="0"/>
        <v>0</v>
      </c>
      <c r="W73" s="11" t="str">
        <f t="shared" si="6"/>
        <v/>
      </c>
      <c r="AC73" s="13"/>
      <c r="AD73" s="14" t="str">
        <f t="shared" si="4"/>
        <v/>
      </c>
      <c r="AE73" s="15" t="str">
        <f t="shared" si="19"/>
        <v>32nd</v>
      </c>
      <c r="AF73" s="16">
        <f t="shared" si="20"/>
        <v>32</v>
      </c>
      <c r="AG73" s="15">
        <v>54</v>
      </c>
      <c r="AH73" s="15" t="s">
        <v>62</v>
      </c>
      <c r="AI73" s="15">
        <f t="shared" si="21"/>
        <v>43</v>
      </c>
      <c r="AJ73" s="15" t="str">
        <f t="shared" si="5"/>
        <v>=</v>
      </c>
      <c r="AK73" s="13"/>
    </row>
    <row r="74" spans="1:44" ht="16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>
        <f t="shared" si="0"/>
        <v>0</v>
      </c>
      <c r="W74" s="11" t="str">
        <f t="shared" si="6"/>
        <v/>
      </c>
      <c r="AC74" s="13"/>
      <c r="AD74" s="14" t="str">
        <f t="shared" si="4"/>
        <v/>
      </c>
      <c r="AE74" s="15" t="str">
        <f t="shared" si="19"/>
        <v>32nd</v>
      </c>
      <c r="AF74" s="16">
        <f t="shared" si="20"/>
        <v>32</v>
      </c>
      <c r="AG74" s="15">
        <v>55</v>
      </c>
      <c r="AH74" s="15" t="s">
        <v>63</v>
      </c>
      <c r="AI74" s="15">
        <f t="shared" si="21"/>
        <v>43</v>
      </c>
      <c r="AJ74" s="15" t="str">
        <f t="shared" si="5"/>
        <v>=</v>
      </c>
      <c r="AK74" s="13"/>
    </row>
    <row r="75" spans="1:44" ht="16" x14ac:dyDescent="0.2"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f t="shared" si="0"/>
        <v>0</v>
      </c>
      <c r="W75" s="11" t="str">
        <f t="shared" si="6"/>
        <v/>
      </c>
      <c r="AD75" s="11" t="str">
        <f t="shared" si="4"/>
        <v/>
      </c>
      <c r="AE75" s="22" t="str">
        <f t="shared" ref="AE75:AE82" si="24">VLOOKUP(AF75,$AG$8:$AH$83,2,1)</f>
        <v>32nd</v>
      </c>
      <c r="AF75" s="23">
        <f t="shared" ref="AF75:AF82" si="25">RANK(V75,$V$8:$V$83,0)</f>
        <v>32</v>
      </c>
      <c r="AG75" s="22">
        <v>60</v>
      </c>
      <c r="AH75" s="22" t="s">
        <v>23</v>
      </c>
      <c r="AI75" s="22">
        <f t="shared" ref="AI75:AI82" si="26">COUNTIF($AF$8:$AF$83,AF75)</f>
        <v>43</v>
      </c>
      <c r="AJ75" s="22" t="str">
        <f t="shared" si="5"/>
        <v>=</v>
      </c>
      <c r="AM75" s="17"/>
      <c r="AN75" s="17"/>
      <c r="AO75" s="17"/>
      <c r="AP75" s="17"/>
      <c r="AQ75" s="17"/>
      <c r="AR75" s="17"/>
    </row>
    <row r="76" spans="1:44" ht="16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>
        <f t="shared" si="0"/>
        <v>0</v>
      </c>
      <c r="W76" s="11" t="str">
        <f t="shared" si="6"/>
        <v/>
      </c>
      <c r="AC76" s="13"/>
      <c r="AD76" s="14" t="str">
        <f t="shared" si="4"/>
        <v/>
      </c>
      <c r="AE76" s="15" t="str">
        <f t="shared" si="24"/>
        <v>32nd</v>
      </c>
      <c r="AF76" s="16">
        <f t="shared" si="25"/>
        <v>32</v>
      </c>
      <c r="AG76" s="15">
        <v>56</v>
      </c>
      <c r="AH76" s="15" t="s">
        <v>64</v>
      </c>
      <c r="AI76" s="15">
        <f t="shared" si="26"/>
        <v>43</v>
      </c>
      <c r="AJ76" s="15" t="str">
        <f t="shared" si="5"/>
        <v>=</v>
      </c>
      <c r="AK76" s="13"/>
    </row>
    <row r="77" spans="1:44" ht="16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>
        <f t="shared" si="0"/>
        <v>0</v>
      </c>
      <c r="W77" s="11" t="str">
        <f t="shared" si="6"/>
        <v/>
      </c>
      <c r="AC77" s="13"/>
      <c r="AD77" s="14" t="str">
        <f t="shared" si="4"/>
        <v/>
      </c>
      <c r="AE77" s="15" t="str">
        <f t="shared" si="24"/>
        <v>32nd</v>
      </c>
      <c r="AF77" s="16">
        <f t="shared" si="25"/>
        <v>32</v>
      </c>
      <c r="AG77" s="15">
        <v>57</v>
      </c>
      <c r="AH77" s="15" t="s">
        <v>65</v>
      </c>
      <c r="AI77" s="15">
        <f t="shared" si="26"/>
        <v>43</v>
      </c>
      <c r="AJ77" s="15" t="str">
        <f t="shared" si="5"/>
        <v>=</v>
      </c>
      <c r="AK77" s="13"/>
    </row>
    <row r="78" spans="1:44" ht="16" x14ac:dyDescent="0.2">
      <c r="B78" s="1"/>
      <c r="C78" s="1"/>
      <c r="D78" s="1"/>
      <c r="E78" s="1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>
        <f t="shared" si="0"/>
        <v>0</v>
      </c>
      <c r="W78" s="11" t="str">
        <f t="shared" si="6"/>
        <v/>
      </c>
      <c r="AC78" s="13"/>
      <c r="AD78" s="14" t="str">
        <f t="shared" si="4"/>
        <v/>
      </c>
      <c r="AE78" s="15" t="str">
        <f t="shared" si="24"/>
        <v>32nd</v>
      </c>
      <c r="AF78" s="16">
        <f t="shared" si="25"/>
        <v>32</v>
      </c>
      <c r="AG78" s="15">
        <v>58</v>
      </c>
      <c r="AH78" s="15" t="s">
        <v>66</v>
      </c>
      <c r="AI78" s="15">
        <f t="shared" si="26"/>
        <v>43</v>
      </c>
      <c r="AJ78" s="15" t="str">
        <f t="shared" si="5"/>
        <v>=</v>
      </c>
      <c r="AK78" s="13"/>
    </row>
    <row r="79" spans="1:44" ht="16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>
        <f t="shared" si="0"/>
        <v>0</v>
      </c>
      <c r="W79" s="11" t="str">
        <f t="shared" si="6"/>
        <v/>
      </c>
      <c r="AC79" s="13"/>
      <c r="AD79" s="14" t="str">
        <f t="shared" si="4"/>
        <v/>
      </c>
      <c r="AE79" s="15" t="str">
        <f t="shared" si="24"/>
        <v>32nd</v>
      </c>
      <c r="AF79" s="16">
        <f t="shared" si="25"/>
        <v>32</v>
      </c>
      <c r="AG79" s="15">
        <v>59</v>
      </c>
      <c r="AH79" s="15" t="s">
        <v>67</v>
      </c>
      <c r="AI79" s="15">
        <f t="shared" si="26"/>
        <v>43</v>
      </c>
      <c r="AJ79" s="15" t="str">
        <f t="shared" si="5"/>
        <v>=</v>
      </c>
      <c r="AK79" s="13"/>
    </row>
    <row r="80" spans="1:44" ht="16" x14ac:dyDescent="0.2"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>
        <f t="shared" si="0"/>
        <v>0</v>
      </c>
      <c r="W80" s="11" t="str">
        <f t="shared" si="6"/>
        <v/>
      </c>
      <c r="AC80" s="13"/>
      <c r="AD80" s="14" t="str">
        <f t="shared" si="4"/>
        <v/>
      </c>
      <c r="AE80" s="15" t="str">
        <f t="shared" si="24"/>
        <v>32nd</v>
      </c>
      <c r="AF80" s="16">
        <f t="shared" si="25"/>
        <v>32</v>
      </c>
      <c r="AG80" s="15">
        <v>60</v>
      </c>
      <c r="AH80" s="15" t="s">
        <v>23</v>
      </c>
      <c r="AI80" s="15">
        <f t="shared" si="26"/>
        <v>43</v>
      </c>
      <c r="AJ80" s="15" t="str">
        <f t="shared" si="5"/>
        <v>=</v>
      </c>
      <c r="AK80" s="13"/>
    </row>
    <row r="81" spans="1:37" ht="16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f t="shared" si="0"/>
        <v>0</v>
      </c>
      <c r="W81" s="11" t="str">
        <f t="shared" si="6"/>
        <v/>
      </c>
      <c r="AC81" s="13"/>
      <c r="AD81" s="14" t="str">
        <f t="shared" si="4"/>
        <v/>
      </c>
      <c r="AE81" s="15" t="str">
        <f t="shared" si="24"/>
        <v>32nd</v>
      </c>
      <c r="AF81" s="16">
        <f t="shared" si="25"/>
        <v>32</v>
      </c>
      <c r="AG81" s="15">
        <v>61</v>
      </c>
      <c r="AH81" s="15" t="s">
        <v>68</v>
      </c>
      <c r="AI81" s="15">
        <f t="shared" si="26"/>
        <v>43</v>
      </c>
      <c r="AJ81" s="15" t="str">
        <f t="shared" si="5"/>
        <v>=</v>
      </c>
      <c r="AK81" s="13"/>
    </row>
    <row r="82" spans="1:37" ht="16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f t="shared" si="0"/>
        <v>0</v>
      </c>
      <c r="W82" s="11" t="str">
        <f t="shared" si="6"/>
        <v/>
      </c>
      <c r="AC82" s="13"/>
      <c r="AD82" s="14" t="str">
        <f t="shared" si="4"/>
        <v/>
      </c>
      <c r="AE82" s="15" t="str">
        <f t="shared" si="24"/>
        <v>32nd</v>
      </c>
      <c r="AF82" s="16">
        <f t="shared" si="25"/>
        <v>32</v>
      </c>
      <c r="AG82" s="15">
        <v>62</v>
      </c>
      <c r="AH82" s="15" t="s">
        <v>69</v>
      </c>
      <c r="AI82" s="15">
        <f t="shared" si="26"/>
        <v>43</v>
      </c>
      <c r="AJ82" s="15" t="str">
        <f t="shared" si="5"/>
        <v>=</v>
      </c>
      <c r="AK82" s="13"/>
    </row>
    <row r="83" spans="1:37" s="12" customFormat="1" ht="9" customHeight="1" x14ac:dyDescent="0.2"/>
    <row r="84" spans="1:37" x14ac:dyDescent="0.2"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7" x14ac:dyDescent="0.2"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x14ac:dyDescent="0.2">
      <c r="A86" s="21" t="s">
        <v>70</v>
      </c>
      <c r="AC86" s="13"/>
      <c r="AD86" s="13"/>
      <c r="AE86" s="13"/>
      <c r="AF86" s="13"/>
      <c r="AG86" s="13"/>
      <c r="AH86" s="13"/>
      <c r="AI86" s="13"/>
      <c r="AJ86" s="13"/>
      <c r="AK86" s="13"/>
    </row>
    <row r="87" spans="1:37" s="17" customFormat="1" ht="16" x14ac:dyDescent="0.2">
      <c r="A87" s="17" t="s">
        <v>71</v>
      </c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>
        <f t="shared" ref="V87" si="27">SUM(B87:U87)</f>
        <v>0</v>
      </c>
      <c r="W87" s="20" t="str">
        <f t="shared" ref="W87" si="28">IF(V87=0,"",AD87)</f>
        <v/>
      </c>
      <c r="AC87" s="13"/>
      <c r="AD87" s="14" t="str">
        <f t="shared" ref="AD87" si="29">IF(AF87&gt;10,"",AE87&amp;AJ87)</f>
        <v/>
      </c>
      <c r="AE87" s="15" t="str">
        <f>VLOOKUP(AF87,$AG$8:$AH$83,2,1)</f>
        <v>32nd</v>
      </c>
      <c r="AF87" s="16">
        <f>RANK(V87,$V$8:$V$83,0)</f>
        <v>32</v>
      </c>
      <c r="AG87" s="15">
        <v>60</v>
      </c>
      <c r="AH87" s="15" t="s">
        <v>23</v>
      </c>
      <c r="AI87" s="15">
        <f>COUNTIF($AF$8:$AF$83,AF87)</f>
        <v>43</v>
      </c>
      <c r="AJ87" s="15" t="str">
        <f t="shared" ref="AJ87" si="30">(IF(AI87&gt;1,"=",""))</f>
        <v>=</v>
      </c>
      <c r="AK87" s="13"/>
    </row>
  </sheetData>
  <mergeCells count="6">
    <mergeCell ref="A6:W6"/>
    <mergeCell ref="A1:W1"/>
    <mergeCell ref="A2:W2"/>
    <mergeCell ref="A3:W3"/>
    <mergeCell ref="A4:W4"/>
    <mergeCell ref="A5:W5"/>
  </mergeCells>
  <conditionalFormatting sqref="W22:W23 W29:W34 W54:W69 W71:W74 W76:W82 W36 W43:W47 W49:W52 W39:W40 W9:W13 W15:W20">
    <cfRule type="containsText" dxfId="53" priority="63" operator="containsText" text="1st">
      <formula>NOT(ISERROR(SEARCH("1st",W9)))</formula>
    </cfRule>
  </conditionalFormatting>
  <conditionalFormatting sqref="W22:W23 W29:W34 W54:W69 W71:W74 W76:W82 W36 W43:W47 W49:W52 W39:W40 W9:W13 W15:W20">
    <cfRule type="containsText" dxfId="52" priority="61" operator="containsText" text="3rd">
      <formula>NOT(ISERROR(SEARCH("3rd",W9)))</formula>
    </cfRule>
    <cfRule type="containsText" dxfId="51" priority="62" operator="containsText" text="2nd">
      <formula>NOT(ISERROR(SEARCH("2nd",W9)))</formula>
    </cfRule>
  </conditionalFormatting>
  <conditionalFormatting sqref="W87">
    <cfRule type="containsText" dxfId="50" priority="60" operator="containsText" text="1st">
      <formula>NOT(ISERROR(SEARCH("1st",W87)))</formula>
    </cfRule>
  </conditionalFormatting>
  <conditionalFormatting sqref="W87">
    <cfRule type="containsText" dxfId="49" priority="58" operator="containsText" text="3rd">
      <formula>NOT(ISERROR(SEARCH("3rd",W87)))</formula>
    </cfRule>
    <cfRule type="containsText" dxfId="48" priority="59" operator="containsText" text="2nd">
      <formula>NOT(ISERROR(SEARCH("2nd",W87)))</formula>
    </cfRule>
  </conditionalFormatting>
  <conditionalFormatting sqref="W21">
    <cfRule type="containsText" dxfId="47" priority="54" operator="containsText" text="1st">
      <formula>NOT(ISERROR(SEARCH("1st",W21)))</formula>
    </cfRule>
  </conditionalFormatting>
  <conditionalFormatting sqref="W21">
    <cfRule type="containsText" dxfId="46" priority="52" operator="containsText" text="3rd">
      <formula>NOT(ISERROR(SEARCH("3rd",W21)))</formula>
    </cfRule>
    <cfRule type="containsText" dxfId="45" priority="53" operator="containsText" text="2nd">
      <formula>NOT(ISERROR(SEARCH("2nd",W21)))</formula>
    </cfRule>
  </conditionalFormatting>
  <conditionalFormatting sqref="W24">
    <cfRule type="containsText" dxfId="44" priority="51" operator="containsText" text="1st">
      <formula>NOT(ISERROR(SEARCH("1st",W24)))</formula>
    </cfRule>
  </conditionalFormatting>
  <conditionalFormatting sqref="W24">
    <cfRule type="containsText" dxfId="43" priority="49" operator="containsText" text="3rd">
      <formula>NOT(ISERROR(SEARCH("3rd",W24)))</formula>
    </cfRule>
    <cfRule type="containsText" dxfId="42" priority="50" operator="containsText" text="2nd">
      <formula>NOT(ISERROR(SEARCH("2nd",W24)))</formula>
    </cfRule>
  </conditionalFormatting>
  <conditionalFormatting sqref="W53">
    <cfRule type="containsText" dxfId="41" priority="48" operator="containsText" text="1st">
      <formula>NOT(ISERROR(SEARCH("1st",W53)))</formula>
    </cfRule>
  </conditionalFormatting>
  <conditionalFormatting sqref="W53">
    <cfRule type="containsText" dxfId="40" priority="46" operator="containsText" text="3rd">
      <formula>NOT(ISERROR(SEARCH("3rd",W53)))</formula>
    </cfRule>
    <cfRule type="containsText" dxfId="39" priority="47" operator="containsText" text="2nd">
      <formula>NOT(ISERROR(SEARCH("2nd",W53)))</formula>
    </cfRule>
  </conditionalFormatting>
  <conditionalFormatting sqref="W25">
    <cfRule type="containsText" dxfId="38" priority="45" operator="containsText" text="1st">
      <formula>NOT(ISERROR(SEARCH("1st",W25)))</formula>
    </cfRule>
  </conditionalFormatting>
  <conditionalFormatting sqref="W25">
    <cfRule type="containsText" dxfId="37" priority="43" operator="containsText" text="3rd">
      <formula>NOT(ISERROR(SEARCH("3rd",W25)))</formula>
    </cfRule>
    <cfRule type="containsText" dxfId="36" priority="44" operator="containsText" text="2nd">
      <formula>NOT(ISERROR(SEARCH("2nd",W25)))</formula>
    </cfRule>
  </conditionalFormatting>
  <conditionalFormatting sqref="W70">
    <cfRule type="containsText" dxfId="35" priority="42" operator="containsText" text="1st">
      <formula>NOT(ISERROR(SEARCH("1st",W70)))</formula>
    </cfRule>
  </conditionalFormatting>
  <conditionalFormatting sqref="W70">
    <cfRule type="containsText" dxfId="34" priority="40" operator="containsText" text="3rd">
      <formula>NOT(ISERROR(SEARCH("3rd",W70)))</formula>
    </cfRule>
    <cfRule type="containsText" dxfId="33" priority="41" operator="containsText" text="2nd">
      <formula>NOT(ISERROR(SEARCH("2nd",W70)))</formula>
    </cfRule>
  </conditionalFormatting>
  <conditionalFormatting sqref="W75">
    <cfRule type="containsText" dxfId="32" priority="39" operator="containsText" text="1st">
      <formula>NOT(ISERROR(SEARCH("1st",W75)))</formula>
    </cfRule>
  </conditionalFormatting>
  <conditionalFormatting sqref="W75">
    <cfRule type="containsText" dxfId="31" priority="37" operator="containsText" text="3rd">
      <formula>NOT(ISERROR(SEARCH("3rd",W75)))</formula>
    </cfRule>
    <cfRule type="containsText" dxfId="30" priority="38" operator="containsText" text="2nd">
      <formula>NOT(ISERROR(SEARCH("2nd",W75)))</formula>
    </cfRule>
  </conditionalFormatting>
  <conditionalFormatting sqref="W35">
    <cfRule type="containsText" dxfId="29" priority="36" operator="containsText" text="1st">
      <formula>NOT(ISERROR(SEARCH("1st",W35)))</formula>
    </cfRule>
  </conditionalFormatting>
  <conditionalFormatting sqref="W35">
    <cfRule type="containsText" dxfId="28" priority="34" operator="containsText" text="3rd">
      <formula>NOT(ISERROR(SEARCH("3rd",W35)))</formula>
    </cfRule>
    <cfRule type="containsText" dxfId="27" priority="35" operator="containsText" text="2nd">
      <formula>NOT(ISERROR(SEARCH("2nd",W35)))</formula>
    </cfRule>
  </conditionalFormatting>
  <conditionalFormatting sqref="W42">
    <cfRule type="containsText" dxfId="26" priority="33" operator="containsText" text="1st">
      <formula>NOT(ISERROR(SEARCH("1st",W42)))</formula>
    </cfRule>
  </conditionalFormatting>
  <conditionalFormatting sqref="W42">
    <cfRule type="containsText" dxfId="25" priority="31" operator="containsText" text="3rd">
      <formula>NOT(ISERROR(SEARCH("3rd",W42)))</formula>
    </cfRule>
    <cfRule type="containsText" dxfId="24" priority="32" operator="containsText" text="2nd">
      <formula>NOT(ISERROR(SEARCH("2nd",W42)))</formula>
    </cfRule>
  </conditionalFormatting>
  <conditionalFormatting sqref="W48">
    <cfRule type="containsText" dxfId="23" priority="30" operator="containsText" text="1st">
      <formula>NOT(ISERROR(SEARCH("1st",W48)))</formula>
    </cfRule>
  </conditionalFormatting>
  <conditionalFormatting sqref="W48">
    <cfRule type="containsText" dxfId="22" priority="28" operator="containsText" text="3rd">
      <formula>NOT(ISERROR(SEARCH("3rd",W48)))</formula>
    </cfRule>
    <cfRule type="containsText" dxfId="21" priority="29" operator="containsText" text="2nd">
      <formula>NOT(ISERROR(SEARCH("2nd",W48)))</formula>
    </cfRule>
  </conditionalFormatting>
  <conditionalFormatting sqref="W38">
    <cfRule type="containsText" dxfId="20" priority="27" operator="containsText" text="1st">
      <formula>NOT(ISERROR(SEARCH("1st",W38)))</formula>
    </cfRule>
  </conditionalFormatting>
  <conditionalFormatting sqref="W38">
    <cfRule type="containsText" dxfId="19" priority="25" operator="containsText" text="3rd">
      <formula>NOT(ISERROR(SEARCH("3rd",W38)))</formula>
    </cfRule>
    <cfRule type="containsText" dxfId="18" priority="26" operator="containsText" text="2nd">
      <formula>NOT(ISERROR(SEARCH("2nd",W38)))</formula>
    </cfRule>
  </conditionalFormatting>
  <conditionalFormatting sqref="W37">
    <cfRule type="containsText" dxfId="17" priority="24" operator="containsText" text="1st">
      <formula>NOT(ISERROR(SEARCH("1st",W37)))</formula>
    </cfRule>
  </conditionalFormatting>
  <conditionalFormatting sqref="W37">
    <cfRule type="containsText" dxfId="16" priority="22" operator="containsText" text="3rd">
      <formula>NOT(ISERROR(SEARCH("3rd",W37)))</formula>
    </cfRule>
    <cfRule type="containsText" dxfId="15" priority="23" operator="containsText" text="2nd">
      <formula>NOT(ISERROR(SEARCH("2nd",W37)))</formula>
    </cfRule>
  </conditionalFormatting>
  <conditionalFormatting sqref="W27">
    <cfRule type="containsText" dxfId="14" priority="21" operator="containsText" text="1st">
      <formula>NOT(ISERROR(SEARCH("1st",W27)))</formula>
    </cfRule>
  </conditionalFormatting>
  <conditionalFormatting sqref="W27">
    <cfRule type="containsText" dxfId="13" priority="19" operator="containsText" text="3rd">
      <formula>NOT(ISERROR(SEARCH("3rd",W27)))</formula>
    </cfRule>
    <cfRule type="containsText" dxfId="12" priority="20" operator="containsText" text="2nd">
      <formula>NOT(ISERROR(SEARCH("2nd",W27)))</formula>
    </cfRule>
  </conditionalFormatting>
  <conditionalFormatting sqref="W26">
    <cfRule type="containsText" dxfId="11" priority="15" operator="containsText" text="1st">
      <formula>NOT(ISERROR(SEARCH("1st",W26)))</formula>
    </cfRule>
  </conditionalFormatting>
  <conditionalFormatting sqref="W26">
    <cfRule type="containsText" dxfId="10" priority="13" operator="containsText" text="3rd">
      <formula>NOT(ISERROR(SEARCH("3rd",W26)))</formula>
    </cfRule>
    <cfRule type="containsText" dxfId="9" priority="14" operator="containsText" text="2nd">
      <formula>NOT(ISERROR(SEARCH("2nd",W26)))</formula>
    </cfRule>
  </conditionalFormatting>
  <conditionalFormatting sqref="W28">
    <cfRule type="containsText" dxfId="8" priority="9" operator="containsText" text="1st">
      <formula>NOT(ISERROR(SEARCH("1st",W28)))</formula>
    </cfRule>
  </conditionalFormatting>
  <conditionalFormatting sqref="W28">
    <cfRule type="containsText" dxfId="7" priority="7" operator="containsText" text="3rd">
      <formula>NOT(ISERROR(SEARCH("3rd",W28)))</formula>
    </cfRule>
    <cfRule type="containsText" dxfId="6" priority="8" operator="containsText" text="2nd">
      <formula>NOT(ISERROR(SEARCH("2nd",W28)))</formula>
    </cfRule>
  </conditionalFormatting>
  <conditionalFormatting sqref="W41">
    <cfRule type="containsText" dxfId="5" priority="6" operator="containsText" text="1st">
      <formula>NOT(ISERROR(SEARCH("1st",W41)))</formula>
    </cfRule>
  </conditionalFormatting>
  <conditionalFormatting sqref="W41">
    <cfRule type="containsText" dxfId="4" priority="4" operator="containsText" text="3rd">
      <formula>NOT(ISERROR(SEARCH("3rd",W41)))</formula>
    </cfRule>
    <cfRule type="containsText" dxfId="3" priority="5" operator="containsText" text="2nd">
      <formula>NOT(ISERROR(SEARCH("2nd",W41)))</formula>
    </cfRule>
  </conditionalFormatting>
  <conditionalFormatting sqref="W14">
    <cfRule type="containsText" dxfId="2" priority="3" operator="containsText" text="1st">
      <formula>NOT(ISERROR(SEARCH("1st",W14)))</formula>
    </cfRule>
  </conditionalFormatting>
  <conditionalFormatting sqref="W14">
    <cfRule type="containsText" dxfId="1" priority="1" operator="containsText" text="3rd">
      <formula>NOT(ISERROR(SEARCH("3rd",W14)))</formula>
    </cfRule>
    <cfRule type="containsText" dxfId="0" priority="2" operator="containsText" text="2nd">
      <formula>NOT(ISERROR(SEARCH("2nd",W14)))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robinandpam</dc:creator>
  <cp:keywords/>
  <dc:description/>
  <cp:lastModifiedBy>David Miller</cp:lastModifiedBy>
  <cp:revision/>
  <dcterms:created xsi:type="dcterms:W3CDTF">2019-04-04T12:58:44Z</dcterms:created>
  <dcterms:modified xsi:type="dcterms:W3CDTF">2024-07-05T09:11:43Z</dcterms:modified>
  <cp:category/>
  <cp:contentStatus/>
</cp:coreProperties>
</file>